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день 1" sheetId="1" r:id="rId1"/>
    <sheet name="день 2" sheetId="2" r:id="rId2"/>
    <sheet name="день 3" sheetId="3" r:id="rId3"/>
    <sheet name="день 5" sheetId="4" r:id="rId4"/>
    <sheet name="день 4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</sheets>
  <calcPr calcId="124519"/>
</workbook>
</file>

<file path=xl/calcChain.xml><?xml version="1.0" encoding="utf-8"?>
<calcChain xmlns="http://schemas.openxmlformats.org/spreadsheetml/2006/main">
  <c r="E25" i="10"/>
  <c r="E26"/>
  <c r="H20" i="7"/>
  <c r="G20"/>
  <c r="F20"/>
  <c r="E20"/>
  <c r="D20"/>
  <c r="H26" i="4"/>
  <c r="H27" s="1"/>
  <c r="G26"/>
  <c r="G27" s="1"/>
  <c r="F26"/>
  <c r="E26"/>
  <c r="E27" s="1"/>
  <c r="D26"/>
  <c r="H53" i="5"/>
  <c r="G53"/>
  <c r="F53"/>
  <c r="E53"/>
  <c r="D53"/>
  <c r="H51"/>
  <c r="G51"/>
  <c r="F51"/>
  <c r="F52" s="1"/>
  <c r="E51"/>
  <c r="D51"/>
  <c r="D52" s="1"/>
  <c r="H44"/>
  <c r="G44"/>
  <c r="F44"/>
  <c r="E44"/>
  <c r="D44"/>
  <c r="E43" i="1"/>
  <c r="D10"/>
  <c r="E10"/>
  <c r="F10"/>
  <c r="G10"/>
  <c r="H10"/>
  <c r="D20"/>
  <c r="E20"/>
  <c r="F20"/>
  <c r="G20"/>
  <c r="H20"/>
  <c r="D25"/>
  <c r="D26" s="1"/>
  <c r="E25"/>
  <c r="F25"/>
  <c r="G25"/>
  <c r="H25"/>
  <c r="E26"/>
  <c r="F26"/>
  <c r="G26"/>
  <c r="H26"/>
  <c r="D43"/>
  <c r="F43"/>
  <c r="F59" s="1"/>
  <c r="G43"/>
  <c r="H43"/>
  <c r="D53"/>
  <c r="E53"/>
  <c r="F53"/>
  <c r="G53"/>
  <c r="H53"/>
  <c r="D58"/>
  <c r="E58"/>
  <c r="F58"/>
  <c r="G58"/>
  <c r="G59" s="1"/>
  <c r="H58"/>
  <c r="H59" s="1"/>
  <c r="D10" i="10"/>
  <c r="E10"/>
  <c r="F10"/>
  <c r="G10"/>
  <c r="H10"/>
  <c r="D20"/>
  <c r="E20"/>
  <c r="F20"/>
  <c r="G20"/>
  <c r="H20"/>
  <c r="D25"/>
  <c r="F25"/>
  <c r="G25"/>
  <c r="H25"/>
  <c r="D26"/>
  <c r="F26"/>
  <c r="H26"/>
  <c r="D36"/>
  <c r="E36"/>
  <c r="E52"/>
  <c r="F36"/>
  <c r="G36"/>
  <c r="H36"/>
  <c r="D46"/>
  <c r="D52" s="1"/>
  <c r="E46"/>
  <c r="F46"/>
  <c r="G46"/>
  <c r="H46"/>
  <c r="H52" s="1"/>
  <c r="D51"/>
  <c r="E51"/>
  <c r="F51"/>
  <c r="G51"/>
  <c r="H51"/>
  <c r="F52"/>
  <c r="D10" i="2"/>
  <c r="E10"/>
  <c r="F10"/>
  <c r="G10"/>
  <c r="H10"/>
  <c r="D21"/>
  <c r="E21"/>
  <c r="E28" s="1"/>
  <c r="F21"/>
  <c r="G21"/>
  <c r="H21"/>
  <c r="D27"/>
  <c r="E27"/>
  <c r="F27"/>
  <c r="G27"/>
  <c r="H27"/>
  <c r="D45"/>
  <c r="E45"/>
  <c r="F45"/>
  <c r="G45"/>
  <c r="H45"/>
  <c r="H63" s="1"/>
  <c r="D56"/>
  <c r="E56"/>
  <c r="F56"/>
  <c r="G56"/>
  <c r="H56"/>
  <c r="D62"/>
  <c r="E62"/>
  <c r="F62"/>
  <c r="G62"/>
  <c r="H62"/>
  <c r="D9" i="3"/>
  <c r="E9"/>
  <c r="E25"/>
  <c r="F9"/>
  <c r="G9"/>
  <c r="G25" s="1"/>
  <c r="H9"/>
  <c r="D19"/>
  <c r="E19"/>
  <c r="F19"/>
  <c r="F25" s="1"/>
  <c r="G19"/>
  <c r="H19"/>
  <c r="D24"/>
  <c r="E24"/>
  <c r="F24"/>
  <c r="G24"/>
  <c r="H24"/>
  <c r="D36"/>
  <c r="E36"/>
  <c r="E52"/>
  <c r="F36"/>
  <c r="G36"/>
  <c r="H36"/>
  <c r="D46"/>
  <c r="E46"/>
  <c r="F46"/>
  <c r="F52" s="1"/>
  <c r="G46"/>
  <c r="H46"/>
  <c r="D51"/>
  <c r="E51"/>
  <c r="F51"/>
  <c r="G51"/>
  <c r="H51"/>
  <c r="D9" i="5"/>
  <c r="E9"/>
  <c r="F9"/>
  <c r="G9"/>
  <c r="H9"/>
  <c r="D19"/>
  <c r="E19"/>
  <c r="F19"/>
  <c r="G19"/>
  <c r="H19"/>
  <c r="H26" s="1"/>
  <c r="D25"/>
  <c r="E25"/>
  <c r="F25"/>
  <c r="F26"/>
  <c r="G25"/>
  <c r="G26" s="1"/>
  <c r="H25"/>
  <c r="D37"/>
  <c r="E37"/>
  <c r="F37"/>
  <c r="G37"/>
  <c r="H37"/>
  <c r="D46"/>
  <c r="E46"/>
  <c r="F46"/>
  <c r="G46"/>
  <c r="H46"/>
  <c r="E52"/>
  <c r="G52"/>
  <c r="H52"/>
  <c r="D10" i="4"/>
  <c r="E10"/>
  <c r="F10"/>
  <c r="G10"/>
  <c r="H10"/>
  <c r="D20"/>
  <c r="E20"/>
  <c r="F20"/>
  <c r="G20"/>
  <c r="H20"/>
  <c r="D39"/>
  <c r="E39"/>
  <c r="F39"/>
  <c r="G39"/>
  <c r="H39"/>
  <c r="D49"/>
  <c r="E49"/>
  <c r="F49"/>
  <c r="G49"/>
  <c r="H49"/>
  <c r="D55"/>
  <c r="F55"/>
  <c r="G55"/>
  <c r="G56" s="1"/>
  <c r="H55"/>
  <c r="H56" s="1"/>
  <c r="D10" i="6"/>
  <c r="E10"/>
  <c r="F10"/>
  <c r="G10"/>
  <c r="H10"/>
  <c r="H28" s="1"/>
  <c r="D21"/>
  <c r="E21"/>
  <c r="F21"/>
  <c r="G21"/>
  <c r="D27"/>
  <c r="E27"/>
  <c r="F27"/>
  <c r="G27"/>
  <c r="H27"/>
  <c r="D39"/>
  <c r="E39"/>
  <c r="F39"/>
  <c r="F57" s="1"/>
  <c r="G39"/>
  <c r="H39"/>
  <c r="D50"/>
  <c r="E50"/>
  <c r="F50"/>
  <c r="G50"/>
  <c r="H50"/>
  <c r="D56"/>
  <c r="E56"/>
  <c r="F56"/>
  <c r="G56"/>
  <c r="H56"/>
  <c r="D10" i="7"/>
  <c r="E10"/>
  <c r="F10"/>
  <c r="G10"/>
  <c r="H10"/>
  <c r="D26"/>
  <c r="E26"/>
  <c r="F26"/>
  <c r="G26"/>
  <c r="G27" s="1"/>
  <c r="H26"/>
  <c r="D39"/>
  <c r="E39"/>
  <c r="F39"/>
  <c r="G39"/>
  <c r="H39"/>
  <c r="D50"/>
  <c r="E50"/>
  <c r="F50"/>
  <c r="G50"/>
  <c r="G57" s="1"/>
  <c r="H50"/>
  <c r="H57" s="1"/>
  <c r="D56"/>
  <c r="E56"/>
  <c r="F56"/>
  <c r="G56"/>
  <c r="H56"/>
  <c r="D9" i="8"/>
  <c r="E9"/>
  <c r="E25"/>
  <c r="F9"/>
  <c r="G9"/>
  <c r="G25"/>
  <c r="H9"/>
  <c r="D19"/>
  <c r="E19"/>
  <c r="F19"/>
  <c r="G19"/>
  <c r="H19"/>
  <c r="D24"/>
  <c r="E24"/>
  <c r="F24"/>
  <c r="G24"/>
  <c r="H24"/>
  <c r="D25"/>
  <c r="F25"/>
  <c r="H25"/>
  <c r="D37"/>
  <c r="E37"/>
  <c r="E53"/>
  <c r="F37"/>
  <c r="G37"/>
  <c r="G53"/>
  <c r="H37"/>
  <c r="D47"/>
  <c r="E47"/>
  <c r="F47"/>
  <c r="G47"/>
  <c r="H47"/>
  <c r="D52"/>
  <c r="E52"/>
  <c r="F52"/>
  <c r="G52"/>
  <c r="H52"/>
  <c r="D53"/>
  <c r="F53"/>
  <c r="H53"/>
  <c r="D9" i="9"/>
  <c r="E9"/>
  <c r="E25"/>
  <c r="F9"/>
  <c r="G9"/>
  <c r="G25"/>
  <c r="H9"/>
  <c r="D19"/>
  <c r="E19"/>
  <c r="F19"/>
  <c r="G19"/>
  <c r="H19"/>
  <c r="D24"/>
  <c r="E24"/>
  <c r="F24"/>
  <c r="G24"/>
  <c r="H24"/>
  <c r="D25"/>
  <c r="F25"/>
  <c r="H25"/>
  <c r="D36"/>
  <c r="E36"/>
  <c r="E52"/>
  <c r="F36"/>
  <c r="G36"/>
  <c r="G52"/>
  <c r="H36"/>
  <c r="D46"/>
  <c r="E46"/>
  <c r="F46"/>
  <c r="G46"/>
  <c r="H46"/>
  <c r="D51"/>
  <c r="E51"/>
  <c r="F51"/>
  <c r="G51"/>
  <c r="H51"/>
  <c r="D52"/>
  <c r="F52"/>
  <c r="H52"/>
  <c r="G52" i="10"/>
  <c r="E26" i="5"/>
  <c r="F63" i="2"/>
  <c r="D63"/>
  <c r="H28"/>
  <c r="D28"/>
  <c r="G63"/>
  <c r="E63"/>
  <c r="G28"/>
  <c r="G26" i="10" l="1"/>
  <c r="E57" i="7"/>
  <c r="F57"/>
  <c r="D57"/>
  <c r="F27"/>
  <c r="H27"/>
  <c r="D27"/>
  <c r="E27"/>
  <c r="E57" i="6"/>
  <c r="D28"/>
  <c r="G57"/>
  <c r="H57"/>
  <c r="D57"/>
  <c r="G28"/>
  <c r="F28"/>
  <c r="E28"/>
  <c r="D27" i="4"/>
  <c r="F27"/>
  <c r="F56"/>
  <c r="D56"/>
  <c r="D26" i="5"/>
  <c r="H52" i="3"/>
  <c r="G52"/>
  <c r="D52"/>
  <c r="H25"/>
  <c r="D25"/>
  <c r="F28" i="2"/>
  <c r="E59" i="1"/>
  <c r="D59"/>
</calcChain>
</file>

<file path=xl/sharedStrings.xml><?xml version="1.0" encoding="utf-8"?>
<sst xmlns="http://schemas.openxmlformats.org/spreadsheetml/2006/main" count="824" uniqueCount="177">
  <si>
    <t>ДЕНЬ 1 (ДЛЯ ДЕТЕЙ ОТ 3 ДО 8 ЛЕТ)</t>
  </si>
  <si>
    <t>прием пищи</t>
  </si>
  <si>
    <t>наименование блюда</t>
  </si>
  <si>
    <t>выход блюда</t>
  </si>
  <si>
    <t>пищевые вещества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</si>
  <si>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</si>
  <si>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</si>
  <si>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</si>
  <si>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</si>
  <si>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</si>
  <si>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</si>
  <si>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 xml:space="preserve">   </t>
  </si>
  <si>
    <t>завтрак</t>
  </si>
  <si>
    <t>яйцо вареное</t>
  </si>
  <si>
    <t xml:space="preserve">макаронные изделия  отварные с маслом </t>
  </si>
  <si>
    <t>150/5</t>
  </si>
  <si>
    <t>чай с сахаром</t>
  </si>
  <si>
    <t>масло сливочное</t>
  </si>
  <si>
    <t>печенье</t>
  </si>
  <si>
    <t>пр.</t>
  </si>
  <si>
    <t>ИТОГО</t>
  </si>
  <si>
    <t>второй завтрак</t>
  </si>
  <si>
    <t>банан</t>
  </si>
  <si>
    <t>обед</t>
  </si>
  <si>
    <t>суп гороховый с гренками</t>
  </si>
  <si>
    <t>250/10</t>
  </si>
  <si>
    <t>87/123</t>
  </si>
  <si>
    <t>Пюре картофельное</t>
  </si>
  <si>
    <t>рыба тушеная с овощами</t>
  </si>
  <si>
    <t>Компот из сушёных фруктов</t>
  </si>
  <si>
    <t>хлеб ржаной</t>
  </si>
  <si>
    <t>хлеб пшеничный</t>
  </si>
  <si>
    <t>уплотненный полдник</t>
  </si>
  <si>
    <t>кофейный напиток с молоком</t>
  </si>
  <si>
    <t>всего за день</t>
  </si>
  <si>
    <t>ДЕНЬ 1 (ДЛЯ ДЕТЕЙ ОТ 1 ДО 3 ЛЕТ)</t>
  </si>
  <si>
    <t xml:space="preserve">макаронные изделия отварные с маслом </t>
  </si>
  <si>
    <t>120/4</t>
  </si>
  <si>
    <t>200/10</t>
  </si>
  <si>
    <t>ДЕНЬ 2 (ДЛЯ ДЕТЕЙ ОТ 3 ДО 8 ЛЕТ)</t>
  </si>
  <si>
    <t>200/5</t>
  </si>
  <si>
    <t>какао с молоком</t>
  </si>
  <si>
    <t>бутерброд с маслом</t>
  </si>
  <si>
    <t>30/5</t>
  </si>
  <si>
    <t>сыр</t>
  </si>
  <si>
    <t>щи из свежей капусты с картофелем</t>
  </si>
  <si>
    <t>сметана 15%</t>
  </si>
  <si>
    <t xml:space="preserve">каша гречневая рассыпчатая </t>
  </si>
  <si>
    <t>котлета рубленная</t>
  </si>
  <si>
    <t>салат из горошка зеленого консервированного</t>
  </si>
  <si>
    <t>компот из свежих яблок</t>
  </si>
  <si>
    <t>сырники из творога</t>
  </si>
  <si>
    <t>молоко сгущенное</t>
  </si>
  <si>
    <t>сок</t>
  </si>
  <si>
    <t>ДЕНЬ 2 (ДЛЯ ДЕТЕЙ ОТ 1 ДО 3 ЛЕТ)</t>
  </si>
  <si>
    <t>20/5</t>
  </si>
  <si>
    <t>каша гречневая рассыпчатая</t>
  </si>
  <si>
    <t>ДЕНЬ 3 (ДЛЯ ДЕТЕЙ ОТ 3 ДО 8 ЛЕТ)</t>
  </si>
  <si>
    <t>чай с молоком</t>
  </si>
  <si>
    <t>бутерброд с маслом сливочным</t>
  </si>
  <si>
    <t>апельсин</t>
  </si>
  <si>
    <t>суп картоф. с клецками</t>
  </si>
  <si>
    <t>250/20</t>
  </si>
  <si>
    <t>91/128</t>
  </si>
  <si>
    <t>Капуста тушеная</t>
  </si>
  <si>
    <t>зефир</t>
  </si>
  <si>
    <t>Рыба под омлетом</t>
  </si>
  <si>
    <t>орг.дет.пит.под ред. И.Я.Коня</t>
  </si>
  <si>
    <t>напиток из шиповника</t>
  </si>
  <si>
    <t>ДЕНЬ 3 (ДЛЯ ДЕТЕЙ ОТ 1 ДО 3 ЛЕТ)</t>
  </si>
  <si>
    <t>200/20</t>
  </si>
  <si>
    <t>ДЕНЬ 5 (ДЛЯ ДЕТЕЙ ОТ 3 ДО 8 ЛЕТ)</t>
  </si>
  <si>
    <t>каша жидкая манная</t>
  </si>
  <si>
    <t>яблоко</t>
  </si>
  <si>
    <t>суп-лапша домашняя</t>
  </si>
  <si>
    <t xml:space="preserve">рис отварной </t>
  </si>
  <si>
    <t>котлета рубленая из птицы</t>
  </si>
  <si>
    <t>Булочка "Веснушка"</t>
  </si>
  <si>
    <t>компот из  апельсин</t>
  </si>
  <si>
    <t>ДЕНЬ 5 (ДЛЯ ДЕТЕЙ ОТ 1 ДО 3 ЛЕТ)</t>
  </si>
  <si>
    <t>150/4</t>
  </si>
  <si>
    <t>компот из апельсин</t>
  </si>
  <si>
    <t>ДЕНЬ 4 (ДЛЯ ДЕТЕЙ ОТ 3 ДО 8 ЛЕТ)</t>
  </si>
  <si>
    <t>Каша вязкая  гречневая молочная</t>
  </si>
  <si>
    <t>свекольник</t>
  </si>
  <si>
    <t>жаркое по-домашнему</t>
  </si>
  <si>
    <t>Пудинг из творога (запеченый)</t>
  </si>
  <si>
    <t>Соус молочный (сладкий)</t>
  </si>
  <si>
    <t>ДЕНЬ 4 (ДЛЯ ДЕТЕЙ ОТ 1 ДО 3 ЛЕТ)</t>
  </si>
  <si>
    <t>орг. питания под ред. И. Я. Коня</t>
  </si>
  <si>
    <t>компот из сухих фруктов</t>
  </si>
  <si>
    <t>ДЕНЬ 6 (ДЛЯ ДЕТЕЙ ОТ 3 ДО 8 ЛЕТ)</t>
  </si>
  <si>
    <t>Каша гречневая рассыпчатая</t>
  </si>
  <si>
    <t>Суп Крестьянский со сметаной</t>
  </si>
  <si>
    <t>Компот из сухих фруктов</t>
  </si>
  <si>
    <t>Каша жидкая овсянная</t>
  </si>
  <si>
    <t>ДЕНЬ 6 (ДЛЯ ДЕТЕЙ ОТ 1 ДО 3 ЛЕТ)</t>
  </si>
  <si>
    <t>суп Крестьянский со сметаной</t>
  </si>
  <si>
    <t>200/8</t>
  </si>
  <si>
    <t>ДЕНЬ 7 (ДЛЯ ДЕТЕЙ ОТ 3 ДО 8 ЛЕТ)</t>
  </si>
  <si>
    <t>каша вязкая  пшенная</t>
  </si>
  <si>
    <t>Сыр</t>
  </si>
  <si>
    <t>Йогурт 2,5%</t>
  </si>
  <si>
    <t>Рагу из овощей</t>
  </si>
  <si>
    <t>котлета рубленая</t>
  </si>
  <si>
    <t>кисель из натурального сока</t>
  </si>
  <si>
    <t>компот из апельсинов</t>
  </si>
  <si>
    <t>ДЕНЬ 7 (ДЛЯ ДЕТЕЙ ОТ 1 ДО 3 ЛЕТ)</t>
  </si>
  <si>
    <t>каша вязкая пшенная</t>
  </si>
  <si>
    <t>рагу из овощей</t>
  </si>
  <si>
    <t>ДЕНЬ 8 (ДЛЯ ДЕТЕЙ ОТ 3 ДО 8 ЛЕТ)</t>
  </si>
  <si>
    <t>Каша жидкая (манная)</t>
  </si>
  <si>
    <t>суп картофельный с мясными фрикадельками</t>
  </si>
  <si>
    <t>89/129</t>
  </si>
  <si>
    <t>Макаронные изделия отварные с маслом</t>
  </si>
  <si>
    <t>гуляш из отварного мяса</t>
  </si>
  <si>
    <t>Винегрет из овощ.</t>
  </si>
  <si>
    <t>Омлет натуральн.</t>
  </si>
  <si>
    <t>ДЕНЬ 8 (ДЛЯ ДЕТЕЙ ОТ 1 ДО 3 ЛЕТ)</t>
  </si>
  <si>
    <t>Каша жидкая(манная)</t>
  </si>
  <si>
    <t>винегрет овощной</t>
  </si>
  <si>
    <t>омлет натуральн.</t>
  </si>
  <si>
    <t>ДЕНЬ 9 (ДЛЯ ДЕТЕЙ ОТ 3 ДО 8 ЛЕТ)</t>
  </si>
  <si>
    <t>каша вязкая из смеси круп</t>
  </si>
  <si>
    <t>борщ с капустой и картофелем</t>
  </si>
  <si>
    <t>пюре картофельное</t>
  </si>
  <si>
    <t>рыба, запеченая с морковью</t>
  </si>
  <si>
    <t>салат из картофеля с зеленым горошком</t>
  </si>
  <si>
    <t>тефтели мясные с соусом (2 вариант)</t>
  </si>
  <si>
    <t>80/80</t>
  </si>
  <si>
    <t>304/372</t>
  </si>
  <si>
    <t>ДЕНЬ 9 (ДЛЯ ДЕТЕЙ ОТ 1 ДО 3 ЛЕТ)</t>
  </si>
  <si>
    <t xml:space="preserve">пюре картофельное </t>
  </si>
  <si>
    <t>60/60</t>
  </si>
  <si>
    <t>ДЕНЬ 10 (ДЛЯ ДЕТЕЙ ОТ 3 ДО 8 ЛЕТ)</t>
  </si>
  <si>
    <t>суп молочный с макаронными изделиями</t>
  </si>
  <si>
    <t>чай с лимоном</t>
  </si>
  <si>
    <t>180/10/7</t>
  </si>
  <si>
    <t>рассольник ленинградский</t>
  </si>
  <si>
    <t>Плов из птицы</t>
  </si>
  <si>
    <t>кисель плодовоягодный</t>
  </si>
  <si>
    <t>запеканка из творога с морковью</t>
  </si>
  <si>
    <t>повидло</t>
  </si>
  <si>
    <t>ДЕНЬ 10 (ДЛЯ ДЕТЕЙ ОТ 1 ДО 3 ЛЕТ)</t>
  </si>
  <si>
    <t>150/7/3,5</t>
  </si>
  <si>
    <t>плов из птицы</t>
  </si>
  <si>
    <t>Суп молочный пшенный</t>
  </si>
  <si>
    <t>ватрушка с  повидлом</t>
  </si>
  <si>
    <t>Ватрушка с повидлом</t>
  </si>
  <si>
    <t>каша жидкая рисовая</t>
  </si>
  <si>
    <t>кефир 3.2%</t>
  </si>
  <si>
    <t>каша  жидкая овсяная (геркулес)</t>
  </si>
  <si>
    <t xml:space="preserve"> соус сметанный  </t>
  </si>
  <si>
    <t>кисель плодово ягодный ( из концентрата)</t>
  </si>
  <si>
    <t>голубцы ленивые</t>
  </si>
  <si>
    <t>каша  жидкая овсяная ( геркулес)</t>
  </si>
  <si>
    <t>соус сметанный</t>
  </si>
  <si>
    <t>кисель плодово ягодный (из концентрата)</t>
  </si>
  <si>
    <t>йогурт 2.5%</t>
  </si>
  <si>
    <t>пр</t>
  </si>
  <si>
    <t>орг.дет.питания пол ре. И.Я.Коня</t>
  </si>
  <si>
    <t>Огурец консервированный</t>
  </si>
  <si>
    <t>Чай с лимоном</t>
  </si>
  <si>
    <t>180/7</t>
  </si>
  <si>
    <t>120/5</t>
  </si>
  <si>
    <t>салат из свеклы</t>
  </si>
  <si>
    <t>рыба отварная</t>
  </si>
  <si>
    <t>капуста тушеная</t>
  </si>
  <si>
    <t>Рыба отварная</t>
  </si>
  <si>
    <t>Салат из белокочанной капусты</t>
  </si>
  <si>
    <t>котлета рыбная  любительская</t>
  </si>
  <si>
    <t>Крендель сахарный</t>
  </si>
  <si>
    <t>Суп рыбный с консервами</t>
  </si>
  <si>
    <t>салат из моркови</t>
  </si>
  <si>
    <t>вареники ленивые (отварные)</t>
  </si>
  <si>
    <t>Кефир 3.2%</t>
  </si>
  <si>
    <t>салат из свеклы с солеными огурцами</t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</si>
</sst>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204"/>
    </font>
    <font>
      <b/>
      <sz val="22"/>
      <name val="Arial"/>
      <family val="2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22"/>
      <name val="Times New Roman"/>
      <family val="1"/>
      <charset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1"/>
    </font>
    <font>
      <sz val="11.5"/>
      <name val="Times New Roman"/>
      <family val="1"/>
      <charset val="1"/>
    </font>
    <font>
      <sz val="6"/>
      <name val="Times New Roman"/>
      <family val="1"/>
      <charset val="1"/>
    </font>
    <font>
      <sz val="6"/>
      <name val="Times New Roman"/>
      <family val="1"/>
      <charset val="204"/>
    </font>
    <font>
      <sz val="8"/>
      <name val="Times New Roman"/>
      <family val="1"/>
      <charset val="1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66FF99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3" borderId="1" xfId="0" applyFont="1" applyFill="1" applyBorder="1"/>
    <xf numFmtId="0" fontId="2" fillId="0" borderId="1" xfId="0" applyFont="1" applyBorder="1" applyAlignment="1">
      <alignment horizontal="righ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4" borderId="2" xfId="0" applyFont="1" applyFill="1" applyBorder="1"/>
    <xf numFmtId="0" fontId="3" fillId="0" borderId="0" xfId="0" applyFont="1" applyFill="1" applyBorder="1"/>
    <xf numFmtId="0" fontId="0" fillId="0" borderId="0" xfId="0" applyBorder="1"/>
    <xf numFmtId="0" fontId="3" fillId="4" borderId="1" xfId="0" applyFont="1" applyFill="1" applyBorder="1"/>
    <xf numFmtId="49" fontId="2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3" borderId="0" xfId="0" applyFont="1" applyFill="1" applyBorder="1"/>
    <xf numFmtId="0" fontId="2" fillId="0" borderId="1" xfId="0" applyNumberFormat="1" applyFont="1" applyBorder="1"/>
    <xf numFmtId="0" fontId="2" fillId="0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3" borderId="0" xfId="0" applyFont="1" applyFill="1"/>
    <xf numFmtId="0" fontId="5" fillId="0" borderId="0" xfId="0" applyFont="1" applyBorder="1" applyAlignment="1">
      <alignment horizontal="center"/>
    </xf>
    <xf numFmtId="0" fontId="3" fillId="4" borderId="0" xfId="0" applyFont="1" applyFill="1" applyBorder="1"/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right"/>
    </xf>
    <xf numFmtId="0" fontId="13" fillId="6" borderId="1" xfId="0" applyFont="1" applyFill="1" applyBorder="1"/>
    <xf numFmtId="0" fontId="2" fillId="6" borderId="1" xfId="0" applyFont="1" applyFill="1" applyBorder="1" applyAlignment="1">
      <alignment horizontal="right"/>
    </xf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  <color rgb="FF00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9"/>
  <sheetViews>
    <sheetView tabSelected="1" topLeftCell="A10" workbookViewId="0">
      <selection activeCell="G21" sqref="G21:G25"/>
    </sheetView>
  </sheetViews>
  <sheetFormatPr defaultColWidth="11.5546875" defaultRowHeight="13.2"/>
  <cols>
    <col min="1" max="1" width="12.6640625" customWidth="1"/>
    <col min="2" max="2" width="24.109375" customWidth="1"/>
    <col min="3" max="4" width="7.44140625" customWidth="1"/>
    <col min="5" max="5" width="6.88671875" customWidth="1"/>
    <col min="6" max="6" width="7" customWidth="1"/>
    <col min="7" max="7" width="7.44140625" customWidth="1"/>
    <col min="8" max="8" width="7.109375" customWidth="1"/>
    <col min="9" max="9" width="5.5546875" customWidth="1"/>
    <col min="10" max="10" width="11.6640625" customWidth="1"/>
    <col min="17" max="19" width="14.33203125" customWidth="1"/>
  </cols>
  <sheetData>
    <row r="1" spans="1:22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22">
      <c r="A2" s="38"/>
      <c r="B2" s="38"/>
      <c r="C2" s="38"/>
      <c r="D2" s="38"/>
      <c r="E2" s="38"/>
      <c r="F2" s="38"/>
      <c r="G2" s="38"/>
      <c r="H2" s="38"/>
      <c r="I2" s="38"/>
    </row>
    <row r="3" spans="1:22" ht="17.7" customHeight="1">
      <c r="A3" s="36" t="s">
        <v>1</v>
      </c>
      <c r="B3" s="36" t="s">
        <v>2</v>
      </c>
      <c r="C3" s="36" t="s">
        <v>3</v>
      </c>
      <c r="D3" s="37" t="s">
        <v>4</v>
      </c>
      <c r="E3" s="37"/>
      <c r="F3" s="37"/>
      <c r="G3" s="37" t="s">
        <v>5</v>
      </c>
      <c r="H3" s="37" t="s">
        <v>6</v>
      </c>
      <c r="I3" s="37" t="s">
        <v>7</v>
      </c>
    </row>
    <row r="4" spans="1:22" ht="78" customHeight="1">
      <c r="A4" s="36"/>
      <c r="B4" s="36"/>
      <c r="C4" s="36"/>
      <c r="D4" s="1" t="s">
        <v>8</v>
      </c>
      <c r="E4" s="1" t="s">
        <v>9</v>
      </c>
      <c r="F4" s="1" t="s">
        <v>10</v>
      </c>
      <c r="G4" s="37"/>
      <c r="H4" s="37"/>
      <c r="I4" s="37"/>
      <c r="V4" t="s">
        <v>11</v>
      </c>
    </row>
    <row r="5" spans="1:22" ht="15.6">
      <c r="A5" s="2" t="s">
        <v>12</v>
      </c>
      <c r="B5" s="3" t="s">
        <v>13</v>
      </c>
      <c r="C5" s="2">
        <v>40</v>
      </c>
      <c r="D5" s="2">
        <v>5.08</v>
      </c>
      <c r="E5" s="2">
        <v>4.5999999999999996</v>
      </c>
      <c r="F5" s="2">
        <v>0.28000000000000003</v>
      </c>
      <c r="G5" s="4">
        <v>63</v>
      </c>
      <c r="H5" s="2">
        <v>0</v>
      </c>
      <c r="I5" s="2">
        <v>227</v>
      </c>
    </row>
    <row r="6" spans="1:22" ht="31.2">
      <c r="A6" s="2"/>
      <c r="B6" s="5" t="s">
        <v>14</v>
      </c>
      <c r="C6" s="3" t="s">
        <v>15</v>
      </c>
      <c r="D6" s="2">
        <v>5.6</v>
      </c>
      <c r="E6" s="2">
        <v>4.5</v>
      </c>
      <c r="F6" s="2">
        <v>26.4</v>
      </c>
      <c r="G6" s="4">
        <v>168.45</v>
      </c>
      <c r="H6" s="2">
        <v>0</v>
      </c>
      <c r="I6" s="2">
        <v>335</v>
      </c>
    </row>
    <row r="7" spans="1:22" ht="15.6">
      <c r="A7" s="2"/>
      <c r="B7" s="3" t="s">
        <v>16</v>
      </c>
      <c r="C7" s="3">
        <v>180</v>
      </c>
      <c r="D7" s="3">
        <v>0.06</v>
      </c>
      <c r="E7" s="2">
        <v>0.02</v>
      </c>
      <c r="F7" s="2">
        <v>9.99</v>
      </c>
      <c r="G7" s="4">
        <v>40</v>
      </c>
      <c r="H7" s="2">
        <v>0.03</v>
      </c>
      <c r="I7" s="2">
        <v>411</v>
      </c>
    </row>
    <row r="8" spans="1:22" ht="15.6">
      <c r="A8" s="2"/>
      <c r="B8" s="3" t="s">
        <v>17</v>
      </c>
      <c r="C8" s="3">
        <v>5</v>
      </c>
      <c r="D8" s="3">
        <v>0.04</v>
      </c>
      <c r="E8" s="2">
        <v>3.62</v>
      </c>
      <c r="F8" s="2">
        <v>7.0000000000000007E-2</v>
      </c>
      <c r="G8" s="4">
        <v>33</v>
      </c>
      <c r="H8" s="2">
        <v>0</v>
      </c>
      <c r="I8" s="2">
        <v>6</v>
      </c>
    </row>
    <row r="9" spans="1:22" ht="15.6">
      <c r="A9" s="2"/>
      <c r="B9" s="3" t="s">
        <v>18</v>
      </c>
      <c r="C9" s="3">
        <v>35</v>
      </c>
      <c r="D9" s="3">
        <v>2.8</v>
      </c>
      <c r="E9" s="2">
        <v>6.3</v>
      </c>
      <c r="F9" s="2">
        <v>23.1</v>
      </c>
      <c r="G9" s="4">
        <v>157.5</v>
      </c>
      <c r="H9" s="2">
        <v>0</v>
      </c>
      <c r="I9" s="2" t="s">
        <v>19</v>
      </c>
    </row>
    <row r="10" spans="1:22" ht="15.6">
      <c r="A10" s="6" t="s">
        <v>20</v>
      </c>
      <c r="B10" s="7"/>
      <c r="C10" s="6"/>
      <c r="D10" s="7">
        <f>D5+D6+D7+D8+D9</f>
        <v>13.579999999999998</v>
      </c>
      <c r="E10" s="7">
        <f>E5+E6+E7+E8+E9</f>
        <v>19.04</v>
      </c>
      <c r="F10" s="7">
        <f>F5+F6+F7+F8+F9</f>
        <v>59.84</v>
      </c>
      <c r="G10" s="7">
        <f>G5+G6+G7+G8+G9</f>
        <v>461.95</v>
      </c>
      <c r="H10" s="7">
        <f>H5+H6+H7+H8+H9</f>
        <v>0.03</v>
      </c>
      <c r="I10" s="6"/>
    </row>
    <row r="11" spans="1:22" ht="31.2">
      <c r="A11" s="8" t="s">
        <v>21</v>
      </c>
      <c r="B11" s="3" t="s">
        <v>22</v>
      </c>
      <c r="C11" s="2">
        <v>100</v>
      </c>
      <c r="D11" s="2">
        <v>1.5</v>
      </c>
      <c r="E11" s="2">
        <v>0.5</v>
      </c>
      <c r="F11" s="2">
        <v>21</v>
      </c>
      <c r="G11" s="4">
        <v>95</v>
      </c>
      <c r="H11" s="2">
        <v>10</v>
      </c>
      <c r="I11" s="2">
        <v>386</v>
      </c>
    </row>
    <row r="12" spans="1:22" ht="15.6">
      <c r="A12" s="2"/>
      <c r="B12" s="3"/>
      <c r="C12" s="2"/>
      <c r="D12" s="3"/>
      <c r="E12" s="2"/>
      <c r="F12" s="2"/>
      <c r="G12" s="4"/>
      <c r="H12" s="2"/>
      <c r="I12" s="2"/>
    </row>
    <row r="13" spans="1:22" ht="31.2">
      <c r="A13" s="2" t="s">
        <v>23</v>
      </c>
      <c r="B13" s="5" t="s">
        <v>24</v>
      </c>
      <c r="C13" s="3" t="s">
        <v>25</v>
      </c>
      <c r="D13" s="2">
        <v>5.49</v>
      </c>
      <c r="E13" s="2">
        <v>5.27</v>
      </c>
      <c r="F13" s="2">
        <v>16.32</v>
      </c>
      <c r="G13" s="4">
        <v>135</v>
      </c>
      <c r="H13" s="2">
        <v>5.81</v>
      </c>
      <c r="I13" s="3" t="s">
        <v>26</v>
      </c>
    </row>
    <row r="14" spans="1:22" ht="15.6">
      <c r="A14" s="2"/>
      <c r="B14" s="3" t="s">
        <v>27</v>
      </c>
      <c r="C14" s="3">
        <v>150</v>
      </c>
      <c r="D14" s="2">
        <v>3.06</v>
      </c>
      <c r="E14" s="2">
        <v>4.8</v>
      </c>
      <c r="F14" s="2">
        <v>20.399999999999999</v>
      </c>
      <c r="G14" s="4">
        <v>137.25</v>
      </c>
      <c r="H14" s="2">
        <v>18.16</v>
      </c>
      <c r="I14" s="2">
        <v>339</v>
      </c>
    </row>
    <row r="15" spans="1:22" ht="31.2">
      <c r="A15" s="2"/>
      <c r="B15" s="5" t="s">
        <v>28</v>
      </c>
      <c r="C15" s="2">
        <v>80</v>
      </c>
      <c r="D15" s="3">
        <v>7.66</v>
      </c>
      <c r="E15" s="2">
        <v>3.85</v>
      </c>
      <c r="F15" s="2">
        <v>2.2000000000000002</v>
      </c>
      <c r="G15" s="4">
        <v>74</v>
      </c>
      <c r="H15" s="2">
        <v>1.96</v>
      </c>
      <c r="I15" s="2">
        <v>261</v>
      </c>
    </row>
    <row r="16" spans="1:22" ht="31.2">
      <c r="A16" s="2"/>
      <c r="B16" s="5" t="s">
        <v>29</v>
      </c>
      <c r="C16" s="2">
        <v>180</v>
      </c>
      <c r="D16" s="2">
        <v>0.36</v>
      </c>
      <c r="E16" s="2">
        <v>0.1</v>
      </c>
      <c r="F16" s="2">
        <v>24.99</v>
      </c>
      <c r="G16" s="4">
        <v>101.7</v>
      </c>
      <c r="H16" s="2">
        <v>0.36</v>
      </c>
      <c r="I16" s="2">
        <v>394</v>
      </c>
    </row>
    <row r="17" spans="1:9" ht="15.6">
      <c r="A17" s="2"/>
      <c r="B17" s="3" t="s">
        <v>30</v>
      </c>
      <c r="C17" s="2">
        <v>40</v>
      </c>
      <c r="D17" s="2">
        <v>2.64</v>
      </c>
      <c r="E17" s="2">
        <v>0.48</v>
      </c>
      <c r="F17" s="2">
        <v>13.36</v>
      </c>
      <c r="G17" s="4">
        <v>69.599999999999994</v>
      </c>
      <c r="H17" s="2">
        <v>0</v>
      </c>
      <c r="I17" s="2" t="s">
        <v>19</v>
      </c>
    </row>
    <row r="18" spans="1:9" ht="15.6">
      <c r="A18" s="2"/>
      <c r="B18" s="3" t="s">
        <v>31</v>
      </c>
      <c r="C18" s="2">
        <v>20</v>
      </c>
      <c r="D18" s="2">
        <v>1.58</v>
      </c>
      <c r="E18" s="2">
        <v>0.2</v>
      </c>
      <c r="F18" s="2">
        <v>9.66</v>
      </c>
      <c r="G18" s="4">
        <v>47.33</v>
      </c>
      <c r="H18" s="2">
        <v>0</v>
      </c>
      <c r="I18" s="2" t="s">
        <v>19</v>
      </c>
    </row>
    <row r="19" spans="1:9" ht="15.6">
      <c r="A19" s="2"/>
      <c r="B19" s="3"/>
      <c r="C19" s="2">
        <v>0</v>
      </c>
      <c r="D19" s="2">
        <v>0</v>
      </c>
      <c r="E19" s="2">
        <v>0</v>
      </c>
      <c r="F19" s="2">
        <v>0</v>
      </c>
      <c r="G19" s="4">
        <v>0</v>
      </c>
      <c r="H19" s="2">
        <v>0</v>
      </c>
      <c r="I19" s="2">
        <v>0</v>
      </c>
    </row>
    <row r="20" spans="1:9" ht="15.6">
      <c r="A20" s="6" t="s">
        <v>20</v>
      </c>
      <c r="B20" s="6"/>
      <c r="C20" s="6"/>
      <c r="D20" s="6">
        <f>D13+D14+D15+D16+D17+D18+D19</f>
        <v>20.79</v>
      </c>
      <c r="E20" s="6">
        <f>E13+E14+E15+E16+E17+E18+E19</f>
        <v>14.7</v>
      </c>
      <c r="F20" s="6">
        <f>F13+F14+F15+F16+F17+F18+F19</f>
        <v>86.929999999999993</v>
      </c>
      <c r="G20" s="6">
        <f>G13+G14+G15+G16+G17+G18+G19</f>
        <v>564.88</v>
      </c>
      <c r="H20" s="6">
        <f>H13+H14+H15+H16+H17+H18+H19</f>
        <v>26.29</v>
      </c>
      <c r="I20" s="6"/>
    </row>
    <row r="21" spans="1:9" ht="31.2">
      <c r="A21" s="9" t="s">
        <v>32</v>
      </c>
      <c r="B21" s="5" t="s">
        <v>146</v>
      </c>
      <c r="C21" s="2">
        <v>200</v>
      </c>
      <c r="D21" s="2">
        <v>5.79</v>
      </c>
      <c r="E21" s="2">
        <v>5.47</v>
      </c>
      <c r="F21" s="2">
        <v>18.57</v>
      </c>
      <c r="G21" s="4">
        <v>146.80000000000001</v>
      </c>
      <c r="H21" s="2">
        <v>0.91</v>
      </c>
      <c r="I21" s="2">
        <v>101</v>
      </c>
    </row>
    <row r="22" spans="1:9" ht="15.6">
      <c r="A22" s="2"/>
      <c r="B22" s="3" t="s">
        <v>148</v>
      </c>
      <c r="C22" s="2">
        <v>35</v>
      </c>
      <c r="D22" s="2">
        <v>2.23</v>
      </c>
      <c r="E22" s="2">
        <v>1.49</v>
      </c>
      <c r="F22" s="2">
        <v>22.06</v>
      </c>
      <c r="G22" s="4">
        <v>111</v>
      </c>
      <c r="H22" s="2">
        <v>0.04</v>
      </c>
      <c r="I22" s="2">
        <v>441</v>
      </c>
    </row>
    <row r="23" spans="1:9" ht="31.2">
      <c r="A23" s="2"/>
      <c r="B23" s="5" t="s">
        <v>33</v>
      </c>
      <c r="C23" s="2">
        <v>180</v>
      </c>
      <c r="D23" s="2">
        <v>2.85</v>
      </c>
      <c r="E23" s="2">
        <v>2.41</v>
      </c>
      <c r="F23" s="2">
        <v>14.36</v>
      </c>
      <c r="G23" s="4">
        <v>91</v>
      </c>
      <c r="H23" s="2">
        <v>1.17</v>
      </c>
      <c r="I23" s="2">
        <v>414</v>
      </c>
    </row>
    <row r="24" spans="1:9" ht="15.6">
      <c r="A24" s="2"/>
      <c r="B24" s="3" t="s">
        <v>31</v>
      </c>
      <c r="C24" s="2">
        <v>20</v>
      </c>
      <c r="D24" s="2">
        <v>1.58</v>
      </c>
      <c r="E24" s="2">
        <v>0.2</v>
      </c>
      <c r="F24" s="2">
        <v>9.66</v>
      </c>
      <c r="G24" s="4">
        <v>47.33</v>
      </c>
      <c r="H24" s="2">
        <v>0</v>
      </c>
      <c r="I24" s="2" t="s">
        <v>19</v>
      </c>
    </row>
    <row r="25" spans="1:9" ht="15.6">
      <c r="A25" s="6" t="s">
        <v>20</v>
      </c>
      <c r="B25" s="6"/>
      <c r="C25" s="6"/>
      <c r="D25" s="6">
        <f>D21+D22+D23+D24</f>
        <v>12.45</v>
      </c>
      <c r="E25" s="6">
        <f>E21+E22+E23+E24</f>
        <v>9.57</v>
      </c>
      <c r="F25" s="6">
        <f>F21+F22+F23+F24</f>
        <v>64.649999999999991</v>
      </c>
      <c r="G25" s="6">
        <f>G21+G22+G23+G24</f>
        <v>396.13</v>
      </c>
      <c r="H25" s="6">
        <f>H21+H22+H23+H24</f>
        <v>2.12</v>
      </c>
      <c r="I25" s="6"/>
    </row>
    <row r="26" spans="1:9" ht="15.6">
      <c r="A26" s="10" t="s">
        <v>34</v>
      </c>
      <c r="B26" s="10"/>
      <c r="C26" s="10"/>
      <c r="D26" s="10">
        <f>D10+D11+D20+D25</f>
        <v>48.319999999999993</v>
      </c>
      <c r="E26" s="10">
        <f>E10+E11+E20+E25</f>
        <v>43.809999999999995</v>
      </c>
      <c r="F26" s="10">
        <f>F10+F11+F20+F25</f>
        <v>232.41999999999996</v>
      </c>
      <c r="G26" s="10">
        <f>G10+G11+G20+G25</f>
        <v>1517.96</v>
      </c>
      <c r="H26" s="10">
        <f>H10+H11+H20+H25</f>
        <v>38.44</v>
      </c>
      <c r="I26" s="10"/>
    </row>
    <row r="27" spans="1:9" ht="15.6">
      <c r="A27" s="11"/>
      <c r="B27" s="11"/>
      <c r="C27" s="11"/>
      <c r="D27" s="11"/>
      <c r="E27" s="11"/>
      <c r="F27" s="11"/>
      <c r="G27" s="11"/>
      <c r="H27" s="11"/>
      <c r="I27" s="11"/>
    </row>
    <row r="28" spans="1:9" ht="15.6">
      <c r="A28" s="11"/>
      <c r="B28" s="11"/>
      <c r="C28" s="11"/>
      <c r="D28" s="11"/>
      <c r="E28" s="11"/>
      <c r="F28" s="11"/>
      <c r="G28" s="11"/>
      <c r="H28" s="11"/>
      <c r="I28" s="11"/>
    </row>
    <row r="29" spans="1:9" ht="15.6">
      <c r="A29" s="11"/>
      <c r="B29" s="11"/>
      <c r="C29" s="11"/>
      <c r="D29" s="12"/>
      <c r="E29" s="12"/>
      <c r="F29" s="12"/>
      <c r="G29" s="11"/>
      <c r="H29" s="11"/>
      <c r="I29" s="11"/>
    </row>
    <row r="30" spans="1:9" ht="15.6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15.6">
      <c r="A31" s="11"/>
      <c r="B31" s="11"/>
      <c r="C31" s="11"/>
      <c r="D31" s="11"/>
      <c r="E31" s="11"/>
      <c r="F31" s="11"/>
      <c r="G31" s="11"/>
      <c r="H31" s="11"/>
      <c r="I31" s="11"/>
    </row>
    <row r="32" spans="1:9" ht="15.6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72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>
      <c r="A34" s="35" t="s">
        <v>35</v>
      </c>
      <c r="B34" s="35"/>
      <c r="C34" s="35"/>
      <c r="D34" s="35"/>
      <c r="E34" s="35"/>
      <c r="F34" s="35"/>
      <c r="G34" s="35"/>
      <c r="H34" s="35"/>
      <c r="I34" s="35"/>
    </row>
    <row r="35" spans="1:9">
      <c r="A35" s="35"/>
      <c r="B35" s="35"/>
      <c r="C35" s="35"/>
      <c r="D35" s="35"/>
      <c r="E35" s="35"/>
      <c r="F35" s="35"/>
      <c r="G35" s="35"/>
      <c r="H35" s="35"/>
      <c r="I35" s="35"/>
    </row>
    <row r="36" spans="1:9" ht="17.7" customHeight="1">
      <c r="A36" s="36" t="s">
        <v>1</v>
      </c>
      <c r="B36" s="36" t="s">
        <v>2</v>
      </c>
      <c r="C36" s="36" t="s">
        <v>3</v>
      </c>
      <c r="D36" s="37" t="s">
        <v>4</v>
      </c>
      <c r="E36" s="37"/>
      <c r="F36" s="37"/>
      <c r="G36" s="37" t="s">
        <v>5</v>
      </c>
      <c r="H36" s="37" t="s">
        <v>6</v>
      </c>
      <c r="I36" s="37" t="s">
        <v>7</v>
      </c>
    </row>
    <row r="37" spans="1:9" ht="85.5" customHeight="1">
      <c r="A37" s="36"/>
      <c r="B37" s="36"/>
      <c r="C37" s="36"/>
      <c r="D37" s="1" t="s">
        <v>8</v>
      </c>
      <c r="E37" s="1" t="s">
        <v>9</v>
      </c>
      <c r="F37" s="1" t="s">
        <v>10</v>
      </c>
      <c r="G37" s="37"/>
      <c r="H37" s="37"/>
      <c r="I37" s="37"/>
    </row>
    <row r="38" spans="1:9" ht="15.6">
      <c r="A38" s="2" t="s">
        <v>12</v>
      </c>
      <c r="B38" s="3" t="s">
        <v>13</v>
      </c>
      <c r="C38" s="2">
        <v>20</v>
      </c>
      <c r="D38" s="2">
        <v>2.54</v>
      </c>
      <c r="E38" s="2">
        <v>2.2999999999999998</v>
      </c>
      <c r="F38" s="2">
        <v>0.14000000000000001</v>
      </c>
      <c r="G38" s="4">
        <v>31.5</v>
      </c>
      <c r="H38" s="2">
        <v>0</v>
      </c>
      <c r="I38" s="2">
        <v>227</v>
      </c>
    </row>
    <row r="39" spans="1:9" ht="31.2">
      <c r="A39" s="2"/>
      <c r="B39" s="5" t="s">
        <v>36</v>
      </c>
      <c r="C39" s="3" t="s">
        <v>37</v>
      </c>
      <c r="D39" s="2">
        <v>4.4800000000000004</v>
      </c>
      <c r="E39" s="2">
        <v>2.2000000000000002</v>
      </c>
      <c r="F39" s="2">
        <v>21.12</v>
      </c>
      <c r="G39" s="4">
        <v>134.76</v>
      </c>
      <c r="H39" s="2">
        <v>0</v>
      </c>
      <c r="I39" s="2">
        <v>335</v>
      </c>
    </row>
    <row r="40" spans="1:9" ht="15.6">
      <c r="A40" s="2"/>
      <c r="B40" s="3" t="s">
        <v>16</v>
      </c>
      <c r="C40" s="3">
        <v>150</v>
      </c>
      <c r="D40" s="3">
        <v>0.05</v>
      </c>
      <c r="E40" s="2">
        <v>0.01</v>
      </c>
      <c r="F40" s="2">
        <v>8.32</v>
      </c>
      <c r="G40" s="4">
        <v>33.299999999999997</v>
      </c>
      <c r="H40" s="2">
        <v>2.5000000000000001E-2</v>
      </c>
      <c r="I40" s="2">
        <v>411</v>
      </c>
    </row>
    <row r="41" spans="1:9" ht="15.6">
      <c r="A41" s="2"/>
      <c r="B41" s="3" t="s">
        <v>17</v>
      </c>
      <c r="C41" s="3">
        <v>5</v>
      </c>
      <c r="D41" s="3">
        <v>0.04</v>
      </c>
      <c r="E41" s="2">
        <v>3.62</v>
      </c>
      <c r="F41" s="2">
        <v>7.0000000000000007E-2</v>
      </c>
      <c r="G41" s="4">
        <v>33</v>
      </c>
      <c r="H41" s="2">
        <v>0</v>
      </c>
      <c r="I41" s="2">
        <v>6</v>
      </c>
    </row>
    <row r="42" spans="1:9" ht="15.6">
      <c r="A42" s="2"/>
      <c r="B42" s="3" t="s">
        <v>18</v>
      </c>
      <c r="C42" s="3">
        <v>25</v>
      </c>
      <c r="D42" s="3">
        <v>2</v>
      </c>
      <c r="E42" s="2">
        <v>4.5</v>
      </c>
      <c r="F42" s="2">
        <v>16.5</v>
      </c>
      <c r="G42" s="4">
        <v>112.5</v>
      </c>
      <c r="H42" s="2">
        <v>0</v>
      </c>
      <c r="I42" s="2" t="s">
        <v>19</v>
      </c>
    </row>
    <row r="43" spans="1:9" ht="15.6">
      <c r="A43" s="6" t="s">
        <v>20</v>
      </c>
      <c r="B43" s="7"/>
      <c r="C43" s="6"/>
      <c r="D43" s="7">
        <f>D38+D39+D40+D41+D42</f>
        <v>9.11</v>
      </c>
      <c r="E43" s="7">
        <f>E38+E39+E40+E41+E42</f>
        <v>12.629999999999999</v>
      </c>
      <c r="F43" s="7">
        <f>F38+F39+F40+F41+F42</f>
        <v>46.150000000000006</v>
      </c>
      <c r="G43" s="7">
        <f>G38+G39+G40+G41+G42</f>
        <v>345.06</v>
      </c>
      <c r="H43" s="7">
        <f>H38+H39+H40+H41+H42</f>
        <v>2.5000000000000001E-2</v>
      </c>
      <c r="I43" s="6"/>
    </row>
    <row r="44" spans="1:9" ht="31.2">
      <c r="A44" s="8" t="s">
        <v>21</v>
      </c>
      <c r="B44" s="3" t="s">
        <v>22</v>
      </c>
      <c r="C44" s="2">
        <v>100</v>
      </c>
      <c r="D44" s="2">
        <v>1.5</v>
      </c>
      <c r="E44" s="2">
        <v>0.5</v>
      </c>
      <c r="F44" s="2">
        <v>21</v>
      </c>
      <c r="G44" s="4">
        <v>95</v>
      </c>
      <c r="H44" s="2">
        <v>10</v>
      </c>
      <c r="I44" s="2">
        <v>386</v>
      </c>
    </row>
    <row r="45" spans="1:9" ht="15.6">
      <c r="A45" s="2"/>
      <c r="B45" s="3"/>
      <c r="C45" s="2"/>
      <c r="D45" s="3"/>
      <c r="E45" s="2"/>
      <c r="F45" s="2"/>
      <c r="G45" s="4"/>
      <c r="H45" s="2"/>
      <c r="I45" s="2"/>
    </row>
    <row r="46" spans="1:9" ht="31.2">
      <c r="A46" s="2" t="s">
        <v>23</v>
      </c>
      <c r="B46" s="5" t="s">
        <v>24</v>
      </c>
      <c r="C46" s="3" t="s">
        <v>38</v>
      </c>
      <c r="D46" s="2">
        <v>4.3899999999999997</v>
      </c>
      <c r="E46" s="2">
        <v>4.22</v>
      </c>
      <c r="F46" s="2">
        <v>13.06</v>
      </c>
      <c r="G46" s="4">
        <v>108</v>
      </c>
      <c r="H46" s="2">
        <v>4.6500000000000004</v>
      </c>
      <c r="I46" s="3" t="s">
        <v>26</v>
      </c>
    </row>
    <row r="47" spans="1:9" ht="15.6">
      <c r="A47" s="2"/>
      <c r="B47" s="3" t="s">
        <v>27</v>
      </c>
      <c r="C47" s="3">
        <v>120</v>
      </c>
      <c r="D47" s="2">
        <v>2.4500000000000002</v>
      </c>
      <c r="E47" s="2">
        <v>3.84</v>
      </c>
      <c r="F47" s="2">
        <v>16.32</v>
      </c>
      <c r="G47" s="4">
        <v>109.8</v>
      </c>
      <c r="H47" s="2">
        <v>14.53</v>
      </c>
      <c r="I47" s="2">
        <v>339</v>
      </c>
    </row>
    <row r="48" spans="1:9" ht="31.2">
      <c r="A48" s="2"/>
      <c r="B48" s="5" t="s">
        <v>28</v>
      </c>
      <c r="C48" s="2">
        <v>60</v>
      </c>
      <c r="D48" s="3">
        <v>5.75</v>
      </c>
      <c r="E48" s="2">
        <v>2.88</v>
      </c>
      <c r="F48" s="2">
        <v>1.65</v>
      </c>
      <c r="G48" s="4">
        <v>55.5</v>
      </c>
      <c r="H48" s="2">
        <v>1.47</v>
      </c>
      <c r="I48" s="2">
        <v>261</v>
      </c>
    </row>
    <row r="49" spans="1:9" ht="31.2">
      <c r="A49" s="2"/>
      <c r="B49" s="5" t="s">
        <v>29</v>
      </c>
      <c r="C49" s="2">
        <v>150</v>
      </c>
      <c r="D49" s="2">
        <v>0.2</v>
      </c>
      <c r="E49" s="2">
        <v>0.08</v>
      </c>
      <c r="F49" s="2">
        <v>20.83</v>
      </c>
      <c r="G49" s="4">
        <v>84.75</v>
      </c>
      <c r="H49" s="2">
        <v>0.3</v>
      </c>
      <c r="I49" s="2">
        <v>394</v>
      </c>
    </row>
    <row r="50" spans="1:9" ht="15.6">
      <c r="A50" s="2"/>
      <c r="B50" s="3" t="s">
        <v>30</v>
      </c>
      <c r="C50" s="2">
        <v>30</v>
      </c>
      <c r="D50" s="2">
        <v>1.98</v>
      </c>
      <c r="E50" s="2">
        <v>0.36</v>
      </c>
      <c r="F50" s="2">
        <v>10.02</v>
      </c>
      <c r="G50" s="4">
        <v>52.2</v>
      </c>
      <c r="H50" s="2">
        <v>0</v>
      </c>
      <c r="I50" s="2" t="s">
        <v>19</v>
      </c>
    </row>
    <row r="51" spans="1:9" ht="15.6">
      <c r="A51" s="2"/>
      <c r="B51" s="3" t="s">
        <v>31</v>
      </c>
      <c r="C51" s="2">
        <v>15</v>
      </c>
      <c r="D51" s="2">
        <v>1.19</v>
      </c>
      <c r="E51" s="2">
        <v>0.15</v>
      </c>
      <c r="F51" s="2">
        <v>7.25</v>
      </c>
      <c r="G51" s="4">
        <v>35.49</v>
      </c>
      <c r="H51" s="2">
        <v>0</v>
      </c>
      <c r="I51" s="2" t="s">
        <v>19</v>
      </c>
    </row>
    <row r="52" spans="1:9" ht="15.6">
      <c r="A52" s="2"/>
      <c r="B52" s="3"/>
      <c r="C52" s="2"/>
      <c r="D52" s="2"/>
      <c r="E52" s="2"/>
      <c r="F52" s="2"/>
      <c r="G52" s="4"/>
      <c r="H52" s="2"/>
      <c r="I52" s="2"/>
    </row>
    <row r="53" spans="1:9" ht="15.6">
      <c r="A53" s="6" t="s">
        <v>20</v>
      </c>
      <c r="B53" s="6"/>
      <c r="C53" s="6"/>
      <c r="D53" s="6">
        <f>D46+D47+D48+D49+D50+D51+D52</f>
        <v>15.959999999999999</v>
      </c>
      <c r="E53" s="6">
        <f>E46+E47+E48+E49+E50+E51+E52</f>
        <v>11.529999999999998</v>
      </c>
      <c r="F53" s="6">
        <f>F46+F47+F48+F49+F50+F51+F52</f>
        <v>69.13</v>
      </c>
      <c r="G53" s="6">
        <f>G46+G47+G48+G49+G50+G51+G52</f>
        <v>445.74</v>
      </c>
      <c r="H53" s="6">
        <f>H46+H47+H48+H49+H50+H51+H52</f>
        <v>20.95</v>
      </c>
      <c r="I53" s="6"/>
    </row>
    <row r="54" spans="1:9" ht="31.2">
      <c r="A54" s="9" t="s">
        <v>32</v>
      </c>
      <c r="B54" s="5" t="s">
        <v>146</v>
      </c>
      <c r="C54" s="2">
        <v>150</v>
      </c>
      <c r="D54" s="2">
        <v>4.34</v>
      </c>
      <c r="E54" s="2">
        <v>4.0999999999999996</v>
      </c>
      <c r="F54" s="2">
        <v>13.92</v>
      </c>
      <c r="G54" s="4">
        <v>122.33</v>
      </c>
      <c r="H54" s="2">
        <v>0.68</v>
      </c>
      <c r="I54" s="2">
        <v>101</v>
      </c>
    </row>
    <row r="55" spans="1:9" ht="15.6">
      <c r="A55" s="2"/>
      <c r="B55" s="3" t="s">
        <v>147</v>
      </c>
      <c r="C55" s="2">
        <v>35</v>
      </c>
      <c r="D55" s="2">
        <v>2.23</v>
      </c>
      <c r="E55" s="2">
        <v>1.49</v>
      </c>
      <c r="F55" s="2">
        <v>22.06</v>
      </c>
      <c r="G55" s="4">
        <v>111</v>
      </c>
      <c r="H55" s="2">
        <v>0.03</v>
      </c>
      <c r="I55" s="2">
        <v>441</v>
      </c>
    </row>
    <row r="56" spans="1:9" ht="31.2">
      <c r="A56" s="2"/>
      <c r="B56" s="5" t="s">
        <v>33</v>
      </c>
      <c r="C56" s="2">
        <v>150</v>
      </c>
      <c r="D56" s="2">
        <v>2.38</v>
      </c>
      <c r="E56" s="2">
        <v>2</v>
      </c>
      <c r="F56" s="2">
        <v>11.96</v>
      </c>
      <c r="G56" s="4">
        <v>75.83</v>
      </c>
      <c r="H56" s="2">
        <v>0.98</v>
      </c>
      <c r="I56" s="2">
        <v>414</v>
      </c>
    </row>
    <row r="57" spans="1:9" ht="15.6">
      <c r="A57" s="2"/>
      <c r="B57" s="3" t="s">
        <v>31</v>
      </c>
      <c r="C57" s="2">
        <v>15</v>
      </c>
      <c r="D57" s="2">
        <v>1.19</v>
      </c>
      <c r="E57" s="2">
        <v>0.15</v>
      </c>
      <c r="F57" s="2">
        <v>7.25</v>
      </c>
      <c r="G57" s="4">
        <v>35.49</v>
      </c>
      <c r="H57" s="2">
        <v>0</v>
      </c>
      <c r="I57" s="2" t="s">
        <v>19</v>
      </c>
    </row>
    <row r="58" spans="1:9" ht="15.6">
      <c r="A58" s="6" t="s">
        <v>20</v>
      </c>
      <c r="B58" s="6"/>
      <c r="C58" s="6"/>
      <c r="D58" s="6">
        <f>D54+D55+D56+D57</f>
        <v>10.139999999999999</v>
      </c>
      <c r="E58" s="6">
        <f>E54+E55+E56+E57</f>
        <v>7.74</v>
      </c>
      <c r="F58" s="6">
        <f>F54+F55+F56+F57</f>
        <v>55.19</v>
      </c>
      <c r="G58" s="6">
        <f>G54+G55+G56+G57</f>
        <v>344.65</v>
      </c>
      <c r="H58" s="6">
        <f>H54+H55+H56+H57+H57</f>
        <v>1.69</v>
      </c>
      <c r="I58" s="6"/>
    </row>
    <row r="59" spans="1:9" ht="15.6">
      <c r="A59" s="13" t="s">
        <v>34</v>
      </c>
      <c r="B59" s="13"/>
      <c r="C59" s="13"/>
      <c r="D59" s="13">
        <f>D43+D44+D53+D58</f>
        <v>36.71</v>
      </c>
      <c r="E59" s="13">
        <f>E43+E44+E53+E58</f>
        <v>32.4</v>
      </c>
      <c r="F59" s="13">
        <f>F43+F44+F53+F58</f>
        <v>191.47</v>
      </c>
      <c r="G59" s="13">
        <f>G43+G44+G53+G58</f>
        <v>1230.4499999999998</v>
      </c>
      <c r="H59" s="13">
        <f>H43+H44+H53+H58</f>
        <v>32.664999999999999</v>
      </c>
      <c r="I59" s="13"/>
    </row>
  </sheetData>
  <sheetProtection selectLockedCells="1" selectUnlockedCells="1"/>
  <mergeCells count="16">
    <mergeCell ref="A1:I2"/>
    <mergeCell ref="A3:A4"/>
    <mergeCell ref="B3:B4"/>
    <mergeCell ref="C3:C4"/>
    <mergeCell ref="D3:F3"/>
    <mergeCell ref="G3:G4"/>
    <mergeCell ref="H3:H4"/>
    <mergeCell ref="I3:I4"/>
    <mergeCell ref="A34:I35"/>
    <mergeCell ref="A36:A37"/>
    <mergeCell ref="B36:B37"/>
    <mergeCell ref="C36:C37"/>
    <mergeCell ref="D36:F36"/>
    <mergeCell ref="G36:G37"/>
    <mergeCell ref="H36:H37"/>
    <mergeCell ref="I36:I37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52"/>
  <sheetViews>
    <sheetView topLeftCell="A25" zoomScale="110" zoomScaleNormal="110" workbookViewId="0">
      <selection activeCell="I23" sqref="I23"/>
    </sheetView>
  </sheetViews>
  <sheetFormatPr defaultColWidth="11.5546875" defaultRowHeight="13.2"/>
  <cols>
    <col min="1" max="1" width="12.6640625" customWidth="1"/>
    <col min="2" max="2" width="18.6640625" customWidth="1"/>
    <col min="3" max="3" width="9.109375" customWidth="1"/>
    <col min="4" max="4" width="6.6640625" customWidth="1"/>
    <col min="5" max="5" width="7.5546875" customWidth="1"/>
    <col min="6" max="6" width="8.33203125" customWidth="1"/>
    <col min="7" max="7" width="8.6640625" customWidth="1"/>
    <col min="8" max="8" width="6.6640625" customWidth="1"/>
    <col min="9" max="9" width="7.5546875" customWidth="1"/>
  </cols>
  <sheetData>
    <row r="1" spans="1:9">
      <c r="A1" s="38" t="s">
        <v>134</v>
      </c>
      <c r="B1" s="38"/>
      <c r="C1" s="38"/>
      <c r="D1" s="38"/>
      <c r="E1" s="38"/>
      <c r="F1" s="38"/>
      <c r="G1" s="38"/>
      <c r="H1" s="38"/>
      <c r="I1" s="38"/>
    </row>
    <row r="2" spans="1:9" ht="36.75" customHeight="1">
      <c r="A2" s="38"/>
      <c r="B2" s="38"/>
      <c r="C2" s="38"/>
      <c r="D2" s="38"/>
      <c r="E2" s="38"/>
      <c r="F2" s="38"/>
      <c r="G2" s="38"/>
      <c r="H2" s="38"/>
      <c r="I2" s="38"/>
    </row>
    <row r="3" spans="1:9" ht="17.7" customHeight="1">
      <c r="A3" s="36" t="s">
        <v>1</v>
      </c>
      <c r="B3" s="36" t="s">
        <v>2</v>
      </c>
      <c r="C3" s="36" t="s">
        <v>3</v>
      </c>
      <c r="D3" s="37" t="s">
        <v>4</v>
      </c>
      <c r="E3" s="37"/>
      <c r="F3" s="37"/>
      <c r="G3" s="37" t="s">
        <v>5</v>
      </c>
      <c r="H3" s="37" t="s">
        <v>6</v>
      </c>
      <c r="I3" s="37" t="s">
        <v>7</v>
      </c>
    </row>
    <row r="4" spans="1:9" ht="69.599999999999994" customHeight="1">
      <c r="A4" s="36"/>
      <c r="B4" s="36"/>
      <c r="C4" s="36"/>
      <c r="D4" s="1" t="s">
        <v>8</v>
      </c>
      <c r="E4" s="1" t="s">
        <v>9</v>
      </c>
      <c r="F4" s="1" t="s">
        <v>10</v>
      </c>
      <c r="G4" s="37"/>
      <c r="H4" s="37"/>
      <c r="I4" s="37"/>
    </row>
    <row r="5" spans="1:9" ht="46.8">
      <c r="A5" s="2" t="s">
        <v>12</v>
      </c>
      <c r="B5" s="5" t="s">
        <v>135</v>
      </c>
      <c r="C5" s="2">
        <v>200</v>
      </c>
      <c r="D5" s="2">
        <v>5.75</v>
      </c>
      <c r="E5" s="2">
        <v>5.21</v>
      </c>
      <c r="F5" s="2">
        <v>18.829999999999998</v>
      </c>
      <c r="G5" s="4">
        <v>145.19999999999999</v>
      </c>
      <c r="H5" s="2">
        <v>0.91</v>
      </c>
      <c r="I5" s="2">
        <v>100</v>
      </c>
    </row>
    <row r="6" spans="1:9" ht="21.9" customHeight="1">
      <c r="A6" s="2"/>
      <c r="B6" s="3" t="s">
        <v>136</v>
      </c>
      <c r="C6" s="3" t="s">
        <v>137</v>
      </c>
      <c r="D6" s="2">
        <v>0.12</v>
      </c>
      <c r="E6" s="2">
        <v>0.02</v>
      </c>
      <c r="F6" s="2">
        <v>10.199999999999999</v>
      </c>
      <c r="G6" s="4">
        <v>41</v>
      </c>
      <c r="H6" s="2">
        <v>2.83</v>
      </c>
      <c r="I6" s="2">
        <v>412</v>
      </c>
    </row>
    <row r="7" spans="1:9" ht="46.8">
      <c r="A7" s="2"/>
      <c r="B7" s="5" t="s">
        <v>59</v>
      </c>
      <c r="C7" s="14" t="s">
        <v>43</v>
      </c>
      <c r="D7" s="3">
        <v>2.41</v>
      </c>
      <c r="E7" s="2">
        <v>3.92</v>
      </c>
      <c r="F7" s="2">
        <v>14.55</v>
      </c>
      <c r="G7" s="4">
        <v>104</v>
      </c>
      <c r="H7" s="2">
        <v>0</v>
      </c>
      <c r="I7" s="2">
        <v>1</v>
      </c>
    </row>
    <row r="8" spans="1:9" ht="10.35" hidden="1" customHeight="1">
      <c r="A8" s="2"/>
      <c r="B8" s="3"/>
      <c r="C8" s="3"/>
      <c r="D8" s="3"/>
      <c r="E8" s="2"/>
      <c r="F8" s="2"/>
      <c r="G8" s="4"/>
      <c r="H8" s="2"/>
      <c r="I8" s="2"/>
    </row>
    <row r="9" spans="1:9" ht="15.6">
      <c r="A9" s="2"/>
      <c r="B9" s="3" t="s">
        <v>44</v>
      </c>
      <c r="C9" s="3">
        <v>10</v>
      </c>
      <c r="D9" s="3">
        <v>2.3199999999999998</v>
      </c>
      <c r="E9" s="2">
        <v>2.95</v>
      </c>
      <c r="F9" s="2">
        <v>0</v>
      </c>
      <c r="G9" s="4">
        <v>36</v>
      </c>
      <c r="H9" s="2">
        <v>7.0000000000000007E-2</v>
      </c>
      <c r="I9" s="2">
        <v>7</v>
      </c>
    </row>
    <row r="10" spans="1:9" ht="15.6">
      <c r="A10" s="6" t="s">
        <v>20</v>
      </c>
      <c r="B10" s="7"/>
      <c r="C10" s="6"/>
      <c r="D10" s="7">
        <f>D5+D6+D7+D9</f>
        <v>10.600000000000001</v>
      </c>
      <c r="E10" s="7">
        <f>E5+E6+E7+E9</f>
        <v>12.099999999999998</v>
      </c>
      <c r="F10" s="7">
        <f>F5+F6+F7+F9</f>
        <v>43.58</v>
      </c>
      <c r="G10" s="7">
        <f>G5+G6+G7+G9</f>
        <v>326.2</v>
      </c>
      <c r="H10" s="7">
        <f>H5+H6+H7+H9</f>
        <v>3.81</v>
      </c>
      <c r="I10" s="6"/>
    </row>
    <row r="11" spans="1:9" ht="31.2">
      <c r="A11" s="8" t="s">
        <v>21</v>
      </c>
      <c r="B11" s="3" t="s">
        <v>73</v>
      </c>
      <c r="C11" s="2">
        <v>100</v>
      </c>
      <c r="D11" s="2">
        <v>0.4</v>
      </c>
      <c r="E11" s="2">
        <v>0.4</v>
      </c>
      <c r="F11" s="2">
        <v>9.8000000000000007</v>
      </c>
      <c r="G11" s="4">
        <v>44</v>
      </c>
      <c r="H11" s="2">
        <v>10</v>
      </c>
      <c r="I11" s="2">
        <v>386</v>
      </c>
    </row>
    <row r="12" spans="1:9" ht="15.6">
      <c r="A12" s="2"/>
      <c r="B12" s="3"/>
      <c r="C12" s="2"/>
      <c r="D12" s="3"/>
      <c r="E12" s="2"/>
      <c r="F12" s="2"/>
      <c r="G12" s="4"/>
      <c r="H12" s="2"/>
      <c r="I12" s="2"/>
    </row>
    <row r="13" spans="1:9" ht="31.2">
      <c r="A13" s="2" t="s">
        <v>23</v>
      </c>
      <c r="B13" s="5" t="s">
        <v>138</v>
      </c>
      <c r="C13" s="2">
        <v>250</v>
      </c>
      <c r="D13" s="2">
        <v>2.1</v>
      </c>
      <c r="E13" s="2">
        <v>5.1100000000000003</v>
      </c>
      <c r="F13" s="2">
        <v>16.59</v>
      </c>
      <c r="G13" s="4">
        <v>120.75</v>
      </c>
      <c r="H13" s="2">
        <v>0.78</v>
      </c>
      <c r="I13" s="2">
        <v>82</v>
      </c>
    </row>
    <row r="14" spans="1:9" ht="15.6">
      <c r="A14" s="2"/>
      <c r="B14" s="3" t="s">
        <v>46</v>
      </c>
      <c r="C14" s="3">
        <v>10</v>
      </c>
      <c r="D14" s="2">
        <v>0.26</v>
      </c>
      <c r="E14" s="2">
        <v>1.5</v>
      </c>
      <c r="F14" s="2">
        <v>0.36</v>
      </c>
      <c r="G14" s="4">
        <v>16</v>
      </c>
      <c r="H14" s="2">
        <v>0.04</v>
      </c>
      <c r="I14" s="2"/>
    </row>
    <row r="15" spans="1:9" ht="15.6">
      <c r="A15" s="2"/>
      <c r="B15" s="3" t="s">
        <v>139</v>
      </c>
      <c r="C15" s="3">
        <v>210</v>
      </c>
      <c r="D15" s="3">
        <v>22.26</v>
      </c>
      <c r="E15" s="2">
        <v>1.73</v>
      </c>
      <c r="F15" s="2">
        <v>35.69</v>
      </c>
      <c r="G15" s="4">
        <v>301</v>
      </c>
      <c r="H15" s="2">
        <v>1.01</v>
      </c>
      <c r="I15" s="2">
        <v>321</v>
      </c>
    </row>
    <row r="16" spans="1:9" ht="46.8">
      <c r="A16" s="2"/>
      <c r="B16" s="5" t="s">
        <v>176</v>
      </c>
      <c r="C16" s="2">
        <v>60</v>
      </c>
      <c r="D16" s="2">
        <v>0.86</v>
      </c>
      <c r="E16" s="2">
        <v>3.66</v>
      </c>
      <c r="F16" s="2">
        <v>4</v>
      </c>
      <c r="G16" s="4">
        <v>52.44</v>
      </c>
      <c r="H16" s="2">
        <v>5.0999999999999996</v>
      </c>
      <c r="I16" s="2">
        <v>37</v>
      </c>
    </row>
    <row r="17" spans="1:9" ht="31.2">
      <c r="A17" s="2"/>
      <c r="B17" s="5" t="s">
        <v>140</v>
      </c>
      <c r="C17" s="2">
        <v>180</v>
      </c>
      <c r="D17" s="2">
        <v>0.51</v>
      </c>
      <c r="E17" s="2">
        <v>0.05</v>
      </c>
      <c r="F17" s="2">
        <v>10.65</v>
      </c>
      <c r="G17" s="4">
        <v>111</v>
      </c>
      <c r="H17" s="2">
        <v>1</v>
      </c>
      <c r="I17" s="2">
        <v>399</v>
      </c>
    </row>
    <row r="18" spans="1:9" ht="15.6">
      <c r="A18" s="2"/>
      <c r="B18" s="3" t="s">
        <v>30</v>
      </c>
      <c r="C18" s="2">
        <v>40</v>
      </c>
      <c r="D18" s="2">
        <v>2.64</v>
      </c>
      <c r="E18" s="2">
        <v>0.48</v>
      </c>
      <c r="F18" s="2">
        <v>13.36</v>
      </c>
      <c r="G18" s="4">
        <v>69.599999999999994</v>
      </c>
      <c r="H18" s="2">
        <v>0</v>
      </c>
      <c r="I18" s="2" t="s">
        <v>19</v>
      </c>
    </row>
    <row r="19" spans="1:9" ht="15.6">
      <c r="A19" s="2"/>
      <c r="B19" s="3" t="s">
        <v>31</v>
      </c>
      <c r="C19" s="2">
        <v>20</v>
      </c>
      <c r="D19" s="2">
        <v>1.58</v>
      </c>
      <c r="E19" s="2">
        <v>0.2</v>
      </c>
      <c r="F19" s="2">
        <v>9.66</v>
      </c>
      <c r="G19" s="4">
        <v>47.33</v>
      </c>
      <c r="H19" s="2">
        <v>0</v>
      </c>
      <c r="I19" s="2" t="s">
        <v>19</v>
      </c>
    </row>
    <row r="20" spans="1:9" ht="15.6">
      <c r="A20" s="6" t="s">
        <v>20</v>
      </c>
      <c r="B20" s="6"/>
      <c r="C20" s="6"/>
      <c r="D20" s="6">
        <f>D13+D14+D15+D16+D17+D18+D19</f>
        <v>30.21</v>
      </c>
      <c r="E20" s="6">
        <f>E13+E14+E15+E16+E17+E18+E19</f>
        <v>12.73</v>
      </c>
      <c r="F20" s="6">
        <f>F13+F14+F15+F16+F17+F18+F19</f>
        <v>90.31</v>
      </c>
      <c r="G20" s="6">
        <f>G13+G14+G15+G16+G17+G18+G19</f>
        <v>718.12000000000012</v>
      </c>
      <c r="H20" s="6">
        <f>H13+H14+H15+H16+H17+H18+H19</f>
        <v>7.93</v>
      </c>
      <c r="I20" s="6"/>
    </row>
    <row r="21" spans="1:9" ht="46.8">
      <c r="A21" s="9" t="s">
        <v>32</v>
      </c>
      <c r="B21" s="5" t="s">
        <v>141</v>
      </c>
      <c r="C21" s="2">
        <v>100</v>
      </c>
      <c r="D21" s="2">
        <v>11.66</v>
      </c>
      <c r="E21" s="2">
        <v>10.29</v>
      </c>
      <c r="F21" s="2">
        <v>23.76</v>
      </c>
      <c r="G21" s="4">
        <v>234</v>
      </c>
      <c r="H21" s="2">
        <v>0.71</v>
      </c>
      <c r="I21" s="2">
        <v>252</v>
      </c>
    </row>
    <row r="22" spans="1:9" ht="15.6">
      <c r="A22" s="2"/>
      <c r="B22" s="3" t="s">
        <v>142</v>
      </c>
      <c r="C22" s="2">
        <v>25</v>
      </c>
      <c r="D22" s="2">
        <v>0.1</v>
      </c>
      <c r="E22" s="2">
        <v>0</v>
      </c>
      <c r="F22" s="2">
        <v>16.25</v>
      </c>
      <c r="G22" s="4">
        <v>62.5</v>
      </c>
      <c r="H22" s="2">
        <v>0.5</v>
      </c>
      <c r="I22" s="2" t="s">
        <v>19</v>
      </c>
    </row>
    <row r="23" spans="1:9" ht="15.6">
      <c r="A23" s="2"/>
      <c r="B23" s="3" t="s">
        <v>106</v>
      </c>
      <c r="C23" s="2">
        <v>180</v>
      </c>
      <c r="D23" s="2">
        <v>0.4</v>
      </c>
      <c r="E23" s="2">
        <v>0.09</v>
      </c>
      <c r="F23" s="2">
        <v>30.06</v>
      </c>
      <c r="G23" s="4">
        <v>124.74</v>
      </c>
      <c r="H23" s="2">
        <v>11.61</v>
      </c>
      <c r="I23" s="2">
        <v>392</v>
      </c>
    </row>
    <row r="24" spans="1:9" ht="15.6">
      <c r="A24" s="2"/>
      <c r="B24" s="3" t="s">
        <v>31</v>
      </c>
      <c r="C24" s="2">
        <v>20</v>
      </c>
      <c r="D24" s="2">
        <v>1.58</v>
      </c>
      <c r="E24" s="2">
        <v>0.2</v>
      </c>
      <c r="F24" s="2">
        <v>9.66</v>
      </c>
      <c r="G24" s="4">
        <v>47.33</v>
      </c>
      <c r="H24" s="2">
        <v>0</v>
      </c>
      <c r="I24" s="2" t="s">
        <v>19</v>
      </c>
    </row>
    <row r="25" spans="1:9" ht="15.6">
      <c r="A25" s="6" t="s">
        <v>20</v>
      </c>
      <c r="B25" s="6"/>
      <c r="C25" s="6"/>
      <c r="D25" s="6">
        <f>D21+D22+D23+D24</f>
        <v>13.74</v>
      </c>
      <c r="E25" s="6">
        <f>E21+E22+E23+E24</f>
        <v>10.579999999999998</v>
      </c>
      <c r="F25" s="6">
        <f>F21+F22+F23+F24</f>
        <v>79.73</v>
      </c>
      <c r="G25" s="6">
        <f>G21+G22+G23+G24</f>
        <v>468.57</v>
      </c>
      <c r="H25" s="6">
        <f>H21+H22+H23+H24</f>
        <v>12.82</v>
      </c>
      <c r="I25" s="6"/>
    </row>
    <row r="26" spans="1:9" ht="33" customHeight="1">
      <c r="A26" s="26" t="s">
        <v>34</v>
      </c>
      <c r="B26" s="10"/>
      <c r="C26" s="10"/>
      <c r="D26" s="10">
        <f>D10+D11+D20+D25</f>
        <v>54.95</v>
      </c>
      <c r="E26" s="10">
        <f>E10+E11+E20+E25</f>
        <v>35.809999999999995</v>
      </c>
      <c r="F26" s="10">
        <f>F10+F11+F20+F25</f>
        <v>223.42000000000002</v>
      </c>
      <c r="G26" s="10">
        <f>G10+G11+G20+G25</f>
        <v>1556.89</v>
      </c>
      <c r="H26" s="10">
        <f>H10+H11+H20+H25</f>
        <v>34.56</v>
      </c>
      <c r="I26" s="10"/>
    </row>
    <row r="27" spans="1:9" ht="39.9" customHeight="1">
      <c r="A27" s="27"/>
      <c r="B27" s="18"/>
      <c r="C27" s="18"/>
      <c r="D27" s="18"/>
      <c r="E27" s="18"/>
      <c r="F27" s="18"/>
      <c r="G27" s="18"/>
      <c r="H27" s="18"/>
      <c r="I27" s="18"/>
    </row>
    <row r="28" spans="1:9" ht="87" customHeight="1">
      <c r="A28" s="35" t="s">
        <v>143</v>
      </c>
      <c r="B28" s="35"/>
      <c r="C28" s="35"/>
      <c r="D28" s="35"/>
      <c r="E28" s="35"/>
      <c r="F28" s="35"/>
      <c r="G28" s="35"/>
      <c r="H28" s="35"/>
      <c r="I28" s="35"/>
    </row>
    <row r="29" spans="1:9" ht="29.25" hidden="1" customHeight="1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17.7" customHeight="1">
      <c r="A30" s="36" t="s">
        <v>1</v>
      </c>
      <c r="B30" s="36" t="s">
        <v>2</v>
      </c>
      <c r="C30" s="36" t="s">
        <v>3</v>
      </c>
      <c r="D30" s="37" t="s">
        <v>4</v>
      </c>
      <c r="E30" s="37"/>
      <c r="F30" s="37"/>
      <c r="G30" s="37" t="s">
        <v>5</v>
      </c>
      <c r="H30" s="37" t="s">
        <v>6</v>
      </c>
      <c r="I30" s="37" t="s">
        <v>7</v>
      </c>
    </row>
    <row r="31" spans="1:9" ht="66.75" customHeight="1">
      <c r="A31" s="36"/>
      <c r="B31" s="36"/>
      <c r="C31" s="36"/>
      <c r="D31" s="1" t="s">
        <v>8</v>
      </c>
      <c r="E31" s="1" t="s">
        <v>9</v>
      </c>
      <c r="F31" s="1" t="s">
        <v>10</v>
      </c>
      <c r="G31" s="37"/>
      <c r="H31" s="37"/>
      <c r="I31" s="37"/>
    </row>
    <row r="32" spans="1:9" ht="46.8">
      <c r="A32" s="2" t="s">
        <v>12</v>
      </c>
      <c r="B32" s="5" t="s">
        <v>135</v>
      </c>
      <c r="C32" s="2">
        <v>150</v>
      </c>
      <c r="D32" s="2">
        <v>4.3099999999999996</v>
      </c>
      <c r="E32" s="2">
        <v>3.9</v>
      </c>
      <c r="F32" s="2">
        <v>14.12</v>
      </c>
      <c r="G32" s="4">
        <v>108.9</v>
      </c>
      <c r="H32" s="2">
        <v>0.68</v>
      </c>
      <c r="I32" s="2">
        <v>100</v>
      </c>
    </row>
    <row r="33" spans="1:9" ht="15.6">
      <c r="A33" s="2"/>
      <c r="B33" s="3" t="s">
        <v>136</v>
      </c>
      <c r="C33" s="3" t="s">
        <v>144</v>
      </c>
      <c r="D33" s="2">
        <v>0.09</v>
      </c>
      <c r="E33" s="2">
        <v>0.01</v>
      </c>
      <c r="F33" s="2">
        <v>8.5</v>
      </c>
      <c r="G33" s="4">
        <v>34.159999999999997</v>
      </c>
      <c r="H33" s="2">
        <v>2.36</v>
      </c>
      <c r="I33" s="2">
        <v>412</v>
      </c>
    </row>
    <row r="34" spans="1:9" ht="46.8">
      <c r="A34" s="2"/>
      <c r="B34" s="5" t="s">
        <v>59</v>
      </c>
      <c r="C34" s="3" t="s">
        <v>55</v>
      </c>
      <c r="D34" s="3">
        <v>1.62</v>
      </c>
      <c r="E34" s="2">
        <v>3.82</v>
      </c>
      <c r="F34" s="2">
        <v>9.73</v>
      </c>
      <c r="G34" s="4">
        <v>80.33</v>
      </c>
      <c r="H34" s="2">
        <v>0</v>
      </c>
      <c r="I34" s="2">
        <v>1</v>
      </c>
    </row>
    <row r="35" spans="1:9" ht="15.6" hidden="1">
      <c r="A35" s="2"/>
      <c r="B35" s="3"/>
      <c r="C35" s="3"/>
      <c r="D35" s="3"/>
      <c r="E35" s="2"/>
      <c r="F35" s="2"/>
      <c r="G35" s="4"/>
      <c r="H35" s="2"/>
      <c r="I35" s="2"/>
    </row>
    <row r="36" spans="1:9" ht="15.6">
      <c r="A36" s="6" t="s">
        <v>20</v>
      </c>
      <c r="B36" s="7"/>
      <c r="C36" s="6"/>
      <c r="D36" s="7">
        <f>D32+D33+D34+D35</f>
        <v>6.02</v>
      </c>
      <c r="E36" s="7">
        <f>E32+E33+E34+E35</f>
        <v>7.7299999999999995</v>
      </c>
      <c r="F36" s="7">
        <f>F32+F33+F34+F35</f>
        <v>32.349999999999994</v>
      </c>
      <c r="G36" s="7">
        <f>G32+G33+G34+G35</f>
        <v>223.39</v>
      </c>
      <c r="H36" s="7">
        <f>H32+H33+H34+H35</f>
        <v>3.04</v>
      </c>
      <c r="I36" s="6"/>
    </row>
    <row r="37" spans="1:9" ht="31.2">
      <c r="A37" s="8" t="s">
        <v>21</v>
      </c>
      <c r="B37" s="3" t="s">
        <v>73</v>
      </c>
      <c r="C37" s="2">
        <v>100</v>
      </c>
      <c r="D37" s="2">
        <v>0.4</v>
      </c>
      <c r="E37" s="2">
        <v>0.4</v>
      </c>
      <c r="F37" s="2">
        <v>9.8000000000000007</v>
      </c>
      <c r="G37" s="4">
        <v>44</v>
      </c>
      <c r="H37" s="2">
        <v>10</v>
      </c>
      <c r="I37" s="2">
        <v>386</v>
      </c>
    </row>
    <row r="38" spans="1:9" ht="15.6">
      <c r="A38" s="2"/>
      <c r="B38" s="3"/>
      <c r="C38" s="2"/>
      <c r="D38" s="3"/>
      <c r="E38" s="2"/>
      <c r="F38" s="2"/>
      <c r="G38" s="4"/>
      <c r="H38" s="2"/>
      <c r="I38" s="2"/>
    </row>
    <row r="39" spans="1:9" ht="31.2">
      <c r="A39" s="2" t="s">
        <v>23</v>
      </c>
      <c r="B39" s="5" t="s">
        <v>138</v>
      </c>
      <c r="C39" s="2">
        <v>200</v>
      </c>
      <c r="D39" s="2">
        <v>1.6800000000000002</v>
      </c>
      <c r="E39" s="2">
        <v>4.09</v>
      </c>
      <c r="F39" s="2">
        <v>13.27</v>
      </c>
      <c r="G39" s="4">
        <v>96.6</v>
      </c>
      <c r="H39" s="2">
        <v>0.62</v>
      </c>
      <c r="I39" s="2">
        <v>82</v>
      </c>
    </row>
    <row r="40" spans="1:9" ht="15.6">
      <c r="A40" s="2"/>
      <c r="B40" s="3" t="s">
        <v>46</v>
      </c>
      <c r="C40" s="3">
        <v>8</v>
      </c>
      <c r="D40" s="2">
        <v>0.21</v>
      </c>
      <c r="E40" s="2">
        <v>1.2</v>
      </c>
      <c r="F40" s="2">
        <v>0.28999999999999998</v>
      </c>
      <c r="G40" s="4">
        <v>13</v>
      </c>
      <c r="H40" s="2">
        <v>0.03</v>
      </c>
      <c r="I40" s="2"/>
    </row>
    <row r="41" spans="1:9" ht="15.6">
      <c r="A41" s="2"/>
      <c r="B41" s="3" t="s">
        <v>145</v>
      </c>
      <c r="C41" s="3">
        <v>160</v>
      </c>
      <c r="D41" s="3">
        <v>16.96</v>
      </c>
      <c r="E41" s="2">
        <v>5.88</v>
      </c>
      <c r="F41" s="2">
        <v>27.19</v>
      </c>
      <c r="G41" s="4">
        <v>229.33</v>
      </c>
      <c r="H41" s="2">
        <v>0.77</v>
      </c>
      <c r="I41" s="2">
        <v>321</v>
      </c>
    </row>
    <row r="42" spans="1:9" ht="46.8">
      <c r="A42" s="2"/>
      <c r="B42" s="5" t="s">
        <v>176</v>
      </c>
      <c r="C42" s="2">
        <v>40</v>
      </c>
      <c r="D42" s="2">
        <v>0.57999999999999996</v>
      </c>
      <c r="E42" s="2">
        <v>2.44</v>
      </c>
      <c r="F42" s="2">
        <v>2.67</v>
      </c>
      <c r="G42" s="4">
        <v>34.96</v>
      </c>
      <c r="H42" s="2">
        <v>3.4</v>
      </c>
      <c r="I42" s="2">
        <v>37</v>
      </c>
    </row>
    <row r="43" spans="1:9" ht="31.2">
      <c r="A43" s="2"/>
      <c r="B43" s="20" t="s">
        <v>140</v>
      </c>
      <c r="C43" s="2">
        <v>150</v>
      </c>
      <c r="D43" s="2">
        <v>0.42</v>
      </c>
      <c r="E43" s="2">
        <v>0.04</v>
      </c>
      <c r="F43" s="2">
        <v>8.8699999999999992</v>
      </c>
      <c r="G43" s="4">
        <v>92.5</v>
      </c>
      <c r="H43" s="2">
        <v>0.83</v>
      </c>
      <c r="I43" s="2">
        <v>399</v>
      </c>
    </row>
    <row r="44" spans="1:9" ht="15.6">
      <c r="A44" s="2"/>
      <c r="B44" s="3" t="s">
        <v>30</v>
      </c>
      <c r="C44" s="2">
        <v>30</v>
      </c>
      <c r="D44" s="2">
        <v>1.98</v>
      </c>
      <c r="E44" s="2">
        <v>0.36</v>
      </c>
      <c r="F44" s="2">
        <v>10.02</v>
      </c>
      <c r="G44" s="4">
        <v>52.2</v>
      </c>
      <c r="H44" s="2">
        <v>0</v>
      </c>
      <c r="I44" s="2" t="s">
        <v>19</v>
      </c>
    </row>
    <row r="45" spans="1:9" ht="15.6">
      <c r="A45" s="2"/>
      <c r="B45" s="3" t="s">
        <v>31</v>
      </c>
      <c r="C45" s="2">
        <v>15</v>
      </c>
      <c r="D45" s="2">
        <v>1.19</v>
      </c>
      <c r="E45" s="2">
        <v>0.15</v>
      </c>
      <c r="F45" s="2">
        <v>7.25</v>
      </c>
      <c r="G45" s="4">
        <v>35.49</v>
      </c>
      <c r="H45" s="2">
        <v>0</v>
      </c>
      <c r="I45" s="2" t="s">
        <v>19</v>
      </c>
    </row>
    <row r="46" spans="1:9" ht="15.6">
      <c r="A46" s="6" t="s">
        <v>20</v>
      </c>
      <c r="B46" s="6"/>
      <c r="C46" s="6"/>
      <c r="D46" s="6">
        <f>D39+D40+D41+D42+D43+D44+D45</f>
        <v>23.020000000000003</v>
      </c>
      <c r="E46" s="6">
        <f>E39+E40+E41+E42+E43+E44+E45</f>
        <v>14.159999999999998</v>
      </c>
      <c r="F46" s="6">
        <f>F39+F40+F41+F42+F43+F44+F45</f>
        <v>69.56</v>
      </c>
      <c r="G46" s="6">
        <f>G39+G40+G41+G42+G43+G44+G45</f>
        <v>554.08000000000004</v>
      </c>
      <c r="H46" s="6">
        <f>H39+H40+H41+H42+H43+H44+H45</f>
        <v>5.65</v>
      </c>
      <c r="I46" s="6"/>
    </row>
    <row r="47" spans="1:9" ht="46.8">
      <c r="A47" s="8" t="s">
        <v>32</v>
      </c>
      <c r="B47" s="5" t="s">
        <v>141</v>
      </c>
      <c r="C47" s="2">
        <v>50</v>
      </c>
      <c r="D47" s="2">
        <v>5.83</v>
      </c>
      <c r="E47" s="2">
        <v>5.14</v>
      </c>
      <c r="F47" s="2">
        <v>11.88</v>
      </c>
      <c r="G47" s="4">
        <v>128.5</v>
      </c>
      <c r="H47" s="2">
        <v>0.35</v>
      </c>
      <c r="I47" s="2">
        <v>252</v>
      </c>
    </row>
    <row r="48" spans="1:9" ht="15.6">
      <c r="A48" s="2"/>
      <c r="B48" s="3" t="s">
        <v>142</v>
      </c>
      <c r="C48" s="2">
        <v>20</v>
      </c>
      <c r="D48" s="2">
        <v>0.08</v>
      </c>
      <c r="E48" s="2">
        <v>0</v>
      </c>
      <c r="F48" s="2">
        <v>13</v>
      </c>
      <c r="G48" s="4">
        <v>50</v>
      </c>
      <c r="H48" s="2">
        <v>0.4</v>
      </c>
      <c r="I48" s="2" t="s">
        <v>19</v>
      </c>
    </row>
    <row r="49" spans="1:9" ht="15.6">
      <c r="A49" s="2"/>
      <c r="B49" s="3" t="s">
        <v>106</v>
      </c>
      <c r="C49" s="2">
        <v>150</v>
      </c>
      <c r="D49" s="2">
        <v>4.5600000000000005</v>
      </c>
      <c r="E49" s="2">
        <v>4.0599999999999996</v>
      </c>
      <c r="F49" s="2">
        <v>7.55</v>
      </c>
      <c r="G49" s="4">
        <v>85</v>
      </c>
      <c r="H49" s="2">
        <v>2.0499999999999998</v>
      </c>
      <c r="I49" s="2">
        <v>419</v>
      </c>
    </row>
    <row r="50" spans="1:9" ht="15.6">
      <c r="A50" s="2"/>
      <c r="B50" s="3" t="s">
        <v>31</v>
      </c>
      <c r="C50" s="2">
        <v>15</v>
      </c>
      <c r="D50" s="2">
        <v>1.19</v>
      </c>
      <c r="E50" s="2">
        <v>0.15</v>
      </c>
      <c r="F50" s="2">
        <v>7.25</v>
      </c>
      <c r="G50" s="4">
        <v>35.49</v>
      </c>
      <c r="H50" s="2">
        <v>0</v>
      </c>
      <c r="I50" s="2" t="s">
        <v>19</v>
      </c>
    </row>
    <row r="51" spans="1:9" ht="15.6">
      <c r="A51" s="6" t="s">
        <v>20</v>
      </c>
      <c r="B51" s="6"/>
      <c r="C51" s="6"/>
      <c r="D51" s="6">
        <f>D47+D48+D49+D50</f>
        <v>11.66</v>
      </c>
      <c r="E51" s="6">
        <f>E47+E48+E49+E50</f>
        <v>9.35</v>
      </c>
      <c r="F51" s="6">
        <f>F47+F48+F49+F50</f>
        <v>39.68</v>
      </c>
      <c r="G51" s="6">
        <f>G47+G48+G49+G50</f>
        <v>298.99</v>
      </c>
      <c r="H51" s="6">
        <f>H47+H48+H49+H50</f>
        <v>2.8</v>
      </c>
      <c r="I51" s="6"/>
    </row>
    <row r="52" spans="1:9" ht="31.2">
      <c r="A52" s="17" t="s">
        <v>34</v>
      </c>
      <c r="B52" s="13"/>
      <c r="C52" s="13"/>
      <c r="D52" s="13">
        <f>D36+D37+D46+D51</f>
        <v>41.100000000000009</v>
      </c>
      <c r="E52" s="13">
        <f>E36+E37+E46+E51</f>
        <v>31.64</v>
      </c>
      <c r="F52" s="13">
        <f>F36+F37+F46+F51</f>
        <v>151.38999999999999</v>
      </c>
      <c r="G52" s="13">
        <f>G36+G37+G46+G51</f>
        <v>1120.46</v>
      </c>
      <c r="H52" s="13">
        <f>H36+H37+H46+H51</f>
        <v>21.49</v>
      </c>
      <c r="I52" s="13"/>
    </row>
  </sheetData>
  <sheetProtection selectLockedCells="1" selectUnlockedCells="1"/>
  <mergeCells count="16">
    <mergeCell ref="A1:I2"/>
    <mergeCell ref="A3:A4"/>
    <mergeCell ref="B3:B4"/>
    <mergeCell ref="C3:C4"/>
    <mergeCell ref="D3:F3"/>
    <mergeCell ref="G3:G4"/>
    <mergeCell ref="H3:H4"/>
    <mergeCell ref="I3:I4"/>
    <mergeCell ref="A28:I29"/>
    <mergeCell ref="A30:A31"/>
    <mergeCell ref="B30:B31"/>
    <mergeCell ref="C30:C31"/>
    <mergeCell ref="D30:F30"/>
    <mergeCell ref="G30:G31"/>
    <mergeCell ref="H30:H31"/>
    <mergeCell ref="I30:I3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B11" sqref="B11"/>
    </sheetView>
  </sheetViews>
  <sheetFormatPr defaultColWidth="11.5546875" defaultRowHeight="13.2"/>
  <cols>
    <col min="1" max="1" width="13.33203125" customWidth="1"/>
    <col min="2" max="2" width="19.44140625" customWidth="1"/>
    <col min="3" max="3" width="8.33203125" customWidth="1"/>
    <col min="4" max="4" width="6.6640625" customWidth="1"/>
    <col min="5" max="5" width="7.109375" customWidth="1"/>
    <col min="6" max="6" width="7.44140625" customWidth="1"/>
    <col min="7" max="7" width="7.109375" customWidth="1"/>
    <col min="8" max="8" width="6.5546875" customWidth="1"/>
    <col min="9" max="9" width="6.6640625" customWidth="1"/>
    <col min="10" max="10" width="9.5546875" customWidth="1"/>
    <col min="11" max="11" width="11.44140625" customWidth="1"/>
    <col min="12" max="12" width="10" customWidth="1"/>
    <col min="13" max="13" width="10.88671875" customWidth="1"/>
    <col min="14" max="14" width="11.33203125" customWidth="1"/>
    <col min="15" max="15" width="11.109375" customWidth="1"/>
    <col min="16" max="16" width="10.44140625" customWidth="1"/>
    <col min="17" max="17" width="8.5546875" customWidth="1"/>
    <col min="18" max="18" width="9.5546875" customWidth="1"/>
    <col min="19" max="20" width="11.44140625" customWidth="1"/>
  </cols>
  <sheetData>
    <row r="1" spans="1:9">
      <c r="A1" s="38" t="s">
        <v>39</v>
      </c>
      <c r="B1" s="38"/>
      <c r="C1" s="38"/>
      <c r="D1" s="38"/>
      <c r="E1" s="38"/>
      <c r="F1" s="38"/>
      <c r="G1" s="38"/>
      <c r="H1" s="38"/>
      <c r="I1" s="38"/>
    </row>
    <row r="2" spans="1:9">
      <c r="A2" s="38"/>
      <c r="B2" s="38"/>
      <c r="C2" s="38"/>
      <c r="D2" s="38"/>
      <c r="E2" s="38"/>
      <c r="F2" s="38"/>
      <c r="G2" s="38"/>
      <c r="H2" s="38"/>
      <c r="I2" s="38"/>
    </row>
    <row r="3" spans="1:9" ht="17.7" customHeight="1">
      <c r="A3" s="36" t="s">
        <v>1</v>
      </c>
      <c r="B3" s="36" t="s">
        <v>2</v>
      </c>
      <c r="C3" s="36" t="s">
        <v>3</v>
      </c>
      <c r="D3" s="37" t="s">
        <v>4</v>
      </c>
      <c r="E3" s="37"/>
      <c r="F3" s="37"/>
      <c r="G3" s="37" t="s">
        <v>5</v>
      </c>
      <c r="H3" s="37" t="s">
        <v>6</v>
      </c>
      <c r="I3" s="37" t="s">
        <v>7</v>
      </c>
    </row>
    <row r="4" spans="1:9" ht="80.400000000000006" customHeight="1">
      <c r="A4" s="36"/>
      <c r="B4" s="36"/>
      <c r="C4" s="36"/>
      <c r="D4" s="1" t="s">
        <v>8</v>
      </c>
      <c r="E4" s="1" t="s">
        <v>9</v>
      </c>
      <c r="F4" s="1" t="s">
        <v>10</v>
      </c>
      <c r="G4" s="37"/>
      <c r="H4" s="37"/>
      <c r="I4" s="37"/>
    </row>
    <row r="5" spans="1:9" ht="31.2">
      <c r="A5" s="2" t="s">
        <v>12</v>
      </c>
      <c r="B5" s="5" t="s">
        <v>149</v>
      </c>
      <c r="C5" s="3" t="s">
        <v>40</v>
      </c>
      <c r="D5" s="2">
        <v>2.17</v>
      </c>
      <c r="E5" s="2">
        <v>3.89</v>
      </c>
      <c r="F5" s="2">
        <v>22.51</v>
      </c>
      <c r="G5" s="4">
        <v>134</v>
      </c>
      <c r="H5" s="2">
        <v>1.03</v>
      </c>
      <c r="I5" s="2">
        <v>199</v>
      </c>
    </row>
    <row r="6" spans="1:9" ht="15.6">
      <c r="A6" s="2"/>
      <c r="B6" s="3" t="s">
        <v>41</v>
      </c>
      <c r="C6" s="3">
        <v>180</v>
      </c>
      <c r="D6" s="2">
        <v>3.67</v>
      </c>
      <c r="E6" s="2">
        <v>3.19</v>
      </c>
      <c r="F6" s="2">
        <v>15.82</v>
      </c>
      <c r="G6" s="4">
        <v>107</v>
      </c>
      <c r="H6" s="2">
        <v>1.43</v>
      </c>
      <c r="I6" s="2">
        <v>416</v>
      </c>
    </row>
    <row r="7" spans="1:9" ht="31.2">
      <c r="A7" s="2"/>
      <c r="B7" s="5" t="s">
        <v>42</v>
      </c>
      <c r="C7" s="14" t="s">
        <v>43</v>
      </c>
      <c r="D7" s="3">
        <v>2.41</v>
      </c>
      <c r="E7" s="2">
        <v>3.92</v>
      </c>
      <c r="F7" s="2">
        <v>14.55</v>
      </c>
      <c r="G7" s="4">
        <v>104</v>
      </c>
      <c r="H7" s="2">
        <v>0</v>
      </c>
      <c r="I7" s="2">
        <v>1</v>
      </c>
    </row>
    <row r="8" spans="1:9" ht="15.6" hidden="1">
      <c r="A8" s="2"/>
      <c r="B8" s="3"/>
      <c r="C8" s="3"/>
      <c r="D8" s="3"/>
      <c r="E8" s="2"/>
      <c r="F8" s="2"/>
      <c r="G8" s="4"/>
      <c r="H8" s="2"/>
      <c r="I8" s="2"/>
    </row>
    <row r="9" spans="1:9" ht="15.6">
      <c r="A9" s="2"/>
      <c r="B9" s="3" t="s">
        <v>44</v>
      </c>
      <c r="C9" s="3">
        <v>10</v>
      </c>
      <c r="D9" s="3">
        <v>2.3199999999999998</v>
      </c>
      <c r="E9" s="2">
        <v>2.95</v>
      </c>
      <c r="F9" s="2">
        <v>0</v>
      </c>
      <c r="G9" s="4">
        <v>36</v>
      </c>
      <c r="H9" s="2">
        <v>7.0000000000000007E-2</v>
      </c>
      <c r="I9" s="2">
        <v>7</v>
      </c>
    </row>
    <row r="10" spans="1:9" ht="15.6">
      <c r="A10" s="6" t="s">
        <v>20</v>
      </c>
      <c r="B10" s="7"/>
      <c r="C10" s="6"/>
      <c r="D10" s="7">
        <f>D5+D6+D7+D8+D9</f>
        <v>10.57</v>
      </c>
      <c r="E10" s="7">
        <f>E5+E6+E7+E8+E9</f>
        <v>13.95</v>
      </c>
      <c r="F10" s="7">
        <f>F5+F6+F7+F8+F9</f>
        <v>52.879999999999995</v>
      </c>
      <c r="G10" s="7">
        <f>G5+G6+G7+G8+G9</f>
        <v>381</v>
      </c>
      <c r="H10" s="7">
        <f>H5+H6+H7+H8+H9</f>
        <v>2.5299999999999998</v>
      </c>
      <c r="I10" s="6"/>
    </row>
    <row r="11" spans="1:9" ht="31.2">
      <c r="A11" s="8" t="s">
        <v>21</v>
      </c>
      <c r="B11" s="3" t="s">
        <v>150</v>
      </c>
      <c r="C11" s="2">
        <v>150</v>
      </c>
      <c r="D11" s="2">
        <v>4.3499999999999996</v>
      </c>
      <c r="E11" s="2">
        <v>3.75</v>
      </c>
      <c r="F11" s="2">
        <v>6</v>
      </c>
      <c r="G11" s="4">
        <v>75</v>
      </c>
      <c r="H11" s="2">
        <v>1.05</v>
      </c>
      <c r="I11" s="2">
        <v>420</v>
      </c>
    </row>
    <row r="12" spans="1:9" ht="15.6">
      <c r="A12" s="2"/>
      <c r="B12" s="3"/>
      <c r="C12" s="2"/>
      <c r="D12" s="3"/>
      <c r="E12" s="2"/>
      <c r="F12" s="2"/>
      <c r="G12" s="4"/>
      <c r="H12" s="2"/>
      <c r="I12" s="2"/>
    </row>
    <row r="13" spans="1:9" ht="46.8">
      <c r="A13" s="2" t="s">
        <v>23</v>
      </c>
      <c r="B13" s="5" t="s">
        <v>45</v>
      </c>
      <c r="C13" s="3">
        <v>250</v>
      </c>
      <c r="D13" s="2">
        <v>1.74</v>
      </c>
      <c r="E13" s="2">
        <v>4.8899999999999997</v>
      </c>
      <c r="F13" s="2">
        <v>8.48</v>
      </c>
      <c r="G13" s="4">
        <v>84.75</v>
      </c>
      <c r="H13" s="2">
        <v>18.46</v>
      </c>
      <c r="I13" s="2">
        <v>73</v>
      </c>
    </row>
    <row r="14" spans="1:9" ht="15.6">
      <c r="A14" s="2"/>
      <c r="B14" s="3" t="s">
        <v>46</v>
      </c>
      <c r="C14" s="3">
        <v>10</v>
      </c>
      <c r="D14" s="2">
        <v>0.26</v>
      </c>
      <c r="E14" s="2">
        <v>1.5</v>
      </c>
      <c r="F14" s="2">
        <v>0.36</v>
      </c>
      <c r="G14" s="4">
        <v>16</v>
      </c>
      <c r="H14" s="2">
        <v>0.04</v>
      </c>
      <c r="I14" s="2" t="s">
        <v>19</v>
      </c>
    </row>
    <row r="15" spans="1:9" ht="31.2">
      <c r="A15" s="2"/>
      <c r="B15" s="5" t="s">
        <v>47</v>
      </c>
      <c r="C15" s="3">
        <v>150</v>
      </c>
      <c r="D15" s="2">
        <v>8.6</v>
      </c>
      <c r="E15" s="2">
        <v>6.09</v>
      </c>
      <c r="F15" s="2">
        <v>38.64</v>
      </c>
      <c r="G15" s="4">
        <v>243.75</v>
      </c>
      <c r="H15" s="2">
        <v>0</v>
      </c>
      <c r="I15" s="2">
        <v>330</v>
      </c>
    </row>
    <row r="16" spans="1:9" ht="15.6">
      <c r="A16" s="2"/>
      <c r="B16" s="3" t="s">
        <v>48</v>
      </c>
      <c r="C16" s="2">
        <v>80</v>
      </c>
      <c r="D16" s="3">
        <v>12.44</v>
      </c>
      <c r="E16" s="2">
        <v>9.24</v>
      </c>
      <c r="F16" s="2">
        <v>12.56</v>
      </c>
      <c r="G16" s="4">
        <v>183</v>
      </c>
      <c r="H16" s="2">
        <v>0.12</v>
      </c>
      <c r="I16" s="2">
        <v>299</v>
      </c>
    </row>
    <row r="17" spans="1:9" ht="62.4">
      <c r="A17" s="2"/>
      <c r="B17" s="5" t="s">
        <v>49</v>
      </c>
      <c r="C17" s="2">
        <v>30</v>
      </c>
      <c r="D17" s="2">
        <v>0.89</v>
      </c>
      <c r="E17" s="2">
        <v>25.94</v>
      </c>
      <c r="F17" s="2">
        <v>1.57</v>
      </c>
      <c r="G17" s="4">
        <v>25.08</v>
      </c>
      <c r="H17" s="2">
        <v>3.3</v>
      </c>
      <c r="I17" s="2">
        <v>10</v>
      </c>
    </row>
    <row r="18" spans="1:9" ht="31.2">
      <c r="A18" s="2"/>
      <c r="B18" s="5" t="s">
        <v>50</v>
      </c>
      <c r="C18" s="2">
        <v>180</v>
      </c>
      <c r="D18" s="2">
        <v>0.14000000000000001</v>
      </c>
      <c r="E18" s="2">
        <v>0.14000000000000001</v>
      </c>
      <c r="F18" s="2">
        <v>21.49</v>
      </c>
      <c r="G18" s="4">
        <v>87.84</v>
      </c>
      <c r="H18" s="2">
        <v>1.55</v>
      </c>
      <c r="I18" s="2">
        <v>390</v>
      </c>
    </row>
    <row r="19" spans="1:9" ht="15.6">
      <c r="A19" s="2"/>
      <c r="B19" s="3" t="s">
        <v>30</v>
      </c>
      <c r="C19" s="2">
        <v>40</v>
      </c>
      <c r="D19" s="2">
        <v>2.64</v>
      </c>
      <c r="E19" s="2">
        <v>0.48</v>
      </c>
      <c r="F19" s="2">
        <v>13.36</v>
      </c>
      <c r="G19" s="4">
        <v>69.599999999999994</v>
      </c>
      <c r="H19" s="2">
        <v>0</v>
      </c>
      <c r="I19" s="2" t="s">
        <v>19</v>
      </c>
    </row>
    <row r="20" spans="1:9" ht="15.6">
      <c r="A20" s="2"/>
      <c r="B20" s="3" t="s">
        <v>31</v>
      </c>
      <c r="C20" s="2">
        <v>20</v>
      </c>
      <c r="D20" s="2">
        <v>1.58</v>
      </c>
      <c r="E20" s="2">
        <v>0.2</v>
      </c>
      <c r="F20" s="2">
        <v>9.66</v>
      </c>
      <c r="G20" s="4">
        <v>47.33</v>
      </c>
      <c r="H20" s="2">
        <v>0</v>
      </c>
      <c r="I20" s="2" t="s">
        <v>19</v>
      </c>
    </row>
    <row r="21" spans="1:9" ht="15.6">
      <c r="A21" s="6" t="s">
        <v>20</v>
      </c>
      <c r="B21" s="6"/>
      <c r="C21" s="6"/>
      <c r="D21" s="6">
        <f>D13+D14+D15+D16+D17+D18+D19+D20</f>
        <v>28.29</v>
      </c>
      <c r="E21" s="6">
        <f>E13+E14+E15+E16+E17+E18+E19+E20</f>
        <v>48.48</v>
      </c>
      <c r="F21" s="6">
        <f>F13+F14+F15+F16+F17+F18+F19+F20</f>
        <v>106.12</v>
      </c>
      <c r="G21" s="6">
        <f>G13+G14+G15+G16+G17+G18+G19+G20</f>
        <v>757.35000000000014</v>
      </c>
      <c r="H21" s="6">
        <f>H13+H14+H15+H16+H17+H18+H19+H20</f>
        <v>23.470000000000002</v>
      </c>
      <c r="I21" s="6"/>
    </row>
    <row r="22" spans="1:9" ht="31.2">
      <c r="A22" s="15" t="s">
        <v>32</v>
      </c>
      <c r="B22" s="5" t="s">
        <v>51</v>
      </c>
      <c r="C22" s="2">
        <v>100</v>
      </c>
      <c r="D22" s="2">
        <v>18.690000000000001</v>
      </c>
      <c r="E22" s="2">
        <v>12.67</v>
      </c>
      <c r="F22" s="2">
        <v>11.4</v>
      </c>
      <c r="G22" s="4">
        <v>234</v>
      </c>
      <c r="H22" s="2">
        <v>0.25</v>
      </c>
      <c r="I22" s="2">
        <v>245</v>
      </c>
    </row>
    <row r="23" spans="1:9" ht="15.6">
      <c r="A23" s="2"/>
      <c r="B23" s="3" t="s">
        <v>52</v>
      </c>
      <c r="C23" s="2">
        <v>25</v>
      </c>
      <c r="D23" s="2">
        <v>1.85</v>
      </c>
      <c r="E23" s="2">
        <v>0.05</v>
      </c>
      <c r="F23" s="2">
        <v>14.28</v>
      </c>
      <c r="G23" s="4">
        <v>65.25</v>
      </c>
      <c r="H23" s="2">
        <v>1.4999999999999999E-2</v>
      </c>
      <c r="I23" s="2" t="s">
        <v>19</v>
      </c>
    </row>
    <row r="24" spans="1:9" ht="15.6">
      <c r="A24" s="2"/>
      <c r="B24" s="3" t="s">
        <v>31</v>
      </c>
      <c r="C24" s="2">
        <v>20</v>
      </c>
      <c r="D24" s="2">
        <v>1.58</v>
      </c>
      <c r="E24" s="2">
        <v>0.2</v>
      </c>
      <c r="F24" s="2">
        <v>9.66</v>
      </c>
      <c r="G24" s="4">
        <v>47.33</v>
      </c>
      <c r="H24" s="2">
        <v>0</v>
      </c>
      <c r="I24" s="2" t="s">
        <v>19</v>
      </c>
    </row>
    <row r="25" spans="1:9" ht="15.6">
      <c r="A25" s="2"/>
      <c r="B25" s="3" t="s">
        <v>53</v>
      </c>
      <c r="C25" s="2">
        <v>180</v>
      </c>
      <c r="D25" s="2">
        <v>0.9</v>
      </c>
      <c r="E25" s="2">
        <v>0</v>
      </c>
      <c r="F25" s="2">
        <v>18.18</v>
      </c>
      <c r="G25" s="4">
        <v>76</v>
      </c>
      <c r="H25" s="2">
        <v>3.6</v>
      </c>
      <c r="I25" s="2">
        <v>418</v>
      </c>
    </row>
    <row r="26" spans="1:9" ht="15.6" hidden="1">
      <c r="A26" s="2"/>
      <c r="B26" s="3" t="s">
        <v>53</v>
      </c>
      <c r="C26" s="2">
        <v>180</v>
      </c>
      <c r="D26" s="2">
        <v>0.9</v>
      </c>
      <c r="E26" s="2">
        <v>0</v>
      </c>
      <c r="F26" s="2">
        <v>18.18</v>
      </c>
      <c r="G26" s="4">
        <v>76</v>
      </c>
      <c r="H26" s="2">
        <v>3.6</v>
      </c>
      <c r="I26" s="2">
        <v>418</v>
      </c>
    </row>
    <row r="27" spans="1:9" ht="15.6">
      <c r="A27" s="6" t="s">
        <v>20</v>
      </c>
      <c r="B27" s="6"/>
      <c r="C27" s="6"/>
      <c r="D27" s="6">
        <f>D22+D23+D24+D25+D26</f>
        <v>23.92</v>
      </c>
      <c r="E27" s="6">
        <f>E22+E23+E24+E25+E26</f>
        <v>12.92</v>
      </c>
      <c r="F27" s="6">
        <f>F22+F23+F24+F25+F26</f>
        <v>71.7</v>
      </c>
      <c r="G27" s="6">
        <f>G22+G23+G24+G25+G26</f>
        <v>498.58</v>
      </c>
      <c r="H27" s="6">
        <f>H22+H23+H24+H25+H26</f>
        <v>7.4649999999999999</v>
      </c>
      <c r="I27" s="6"/>
    </row>
    <row r="28" spans="1:9" ht="31.2">
      <c r="A28" s="17" t="s">
        <v>34</v>
      </c>
      <c r="B28" s="13"/>
      <c r="C28" s="13"/>
      <c r="D28" s="13">
        <f>D10+D11+D21+D27</f>
        <v>67.13</v>
      </c>
      <c r="E28" s="13">
        <f>E10+E11+E21+E27</f>
        <v>79.099999999999994</v>
      </c>
      <c r="F28" s="13">
        <f>F10+F11+F21+F27</f>
        <v>236.7</v>
      </c>
      <c r="G28" s="13">
        <f>G10+G11+G21+G27</f>
        <v>1711.93</v>
      </c>
      <c r="H28" s="13">
        <f>H10+H11+H21+H27</f>
        <v>34.515000000000001</v>
      </c>
      <c r="I28" s="13"/>
    </row>
    <row r="29" spans="1:9" ht="15.6">
      <c r="A29" s="18"/>
      <c r="B29" s="18"/>
      <c r="C29" s="18"/>
      <c r="D29" s="18"/>
      <c r="E29" s="18"/>
      <c r="F29" s="18"/>
      <c r="G29" s="18"/>
      <c r="H29" s="18"/>
      <c r="I29" s="18"/>
    </row>
    <row r="30" spans="1:9" ht="94.2" customHeight="1">
      <c r="A30" s="18"/>
      <c r="B30" s="18"/>
      <c r="C30" s="18"/>
      <c r="D30" s="18"/>
      <c r="E30" s="18"/>
      <c r="F30" s="18"/>
      <c r="G30" s="18"/>
      <c r="H30" s="18"/>
      <c r="I30" s="18"/>
    </row>
    <row r="31" spans="1:9" ht="15.6" hidden="1">
      <c r="A31" s="18"/>
      <c r="B31" s="18"/>
      <c r="C31" s="18"/>
      <c r="D31" s="18"/>
      <c r="E31" s="18"/>
      <c r="F31" s="18"/>
      <c r="G31" s="18"/>
      <c r="H31" s="18"/>
      <c r="I31" s="18"/>
    </row>
    <row r="32" spans="1:9" ht="0.6" hidden="1" customHeight="1">
      <c r="A32" s="18"/>
      <c r="B32" s="18"/>
      <c r="C32" s="18"/>
      <c r="D32" s="18"/>
      <c r="E32" s="18"/>
      <c r="F32" s="18"/>
      <c r="G32" s="18"/>
      <c r="H32" s="18"/>
      <c r="I32" s="18"/>
    </row>
    <row r="33" spans="1:9" ht="15.6" hidden="1">
      <c r="A33" s="18"/>
      <c r="B33" s="18"/>
      <c r="C33" s="18"/>
      <c r="D33" s="18"/>
      <c r="E33" s="18"/>
      <c r="F33" s="18"/>
      <c r="G33" s="18"/>
      <c r="H33" s="18"/>
      <c r="I33" s="18"/>
    </row>
    <row r="34" spans="1:9" ht="15.6" hidden="1">
      <c r="A34" s="18"/>
      <c r="B34" s="18"/>
      <c r="C34" s="18"/>
      <c r="D34" s="18"/>
      <c r="E34" s="18"/>
      <c r="F34" s="18"/>
      <c r="G34" s="18"/>
      <c r="H34" s="18"/>
      <c r="I34" s="18"/>
    </row>
    <row r="35" spans="1:9" ht="29.4" hidden="1" customHeight="1">
      <c r="A35" s="18"/>
      <c r="B35" s="18"/>
      <c r="C35" s="18"/>
      <c r="D35" s="18"/>
      <c r="E35" s="18"/>
      <c r="F35" s="18"/>
      <c r="G35" s="18"/>
      <c r="H35" s="18"/>
      <c r="I35" s="18"/>
    </row>
    <row r="36" spans="1:9">
      <c r="A36" s="39" t="s">
        <v>54</v>
      </c>
      <c r="B36" s="39"/>
      <c r="C36" s="39"/>
      <c r="D36" s="39"/>
      <c r="E36" s="39"/>
      <c r="F36" s="39"/>
      <c r="G36" s="39"/>
      <c r="H36" s="39"/>
      <c r="I36" s="39"/>
    </row>
    <row r="37" spans="1:9">
      <c r="A37" s="39"/>
      <c r="B37" s="39"/>
      <c r="C37" s="39"/>
      <c r="D37" s="39"/>
      <c r="E37" s="39"/>
      <c r="F37" s="39"/>
      <c r="G37" s="39"/>
      <c r="H37" s="39"/>
      <c r="I37" s="39"/>
    </row>
    <row r="38" spans="1:9" ht="17.7" customHeight="1">
      <c r="A38" s="36" t="s">
        <v>1</v>
      </c>
      <c r="B38" s="36" t="s">
        <v>2</v>
      </c>
      <c r="C38" s="36" t="s">
        <v>3</v>
      </c>
      <c r="D38" s="37" t="s">
        <v>4</v>
      </c>
      <c r="E38" s="37"/>
      <c r="F38" s="37"/>
      <c r="G38" s="37" t="s">
        <v>5</v>
      </c>
      <c r="H38" s="37" t="s">
        <v>6</v>
      </c>
      <c r="I38" s="37" t="s">
        <v>7</v>
      </c>
    </row>
    <row r="39" spans="1:9" ht="79.95" customHeight="1">
      <c r="A39" s="36"/>
      <c r="B39" s="36"/>
      <c r="C39" s="36"/>
      <c r="D39" s="1" t="s">
        <v>8</v>
      </c>
      <c r="E39" s="1" t="s">
        <v>9</v>
      </c>
      <c r="F39" s="1" t="s">
        <v>10</v>
      </c>
      <c r="G39" s="37"/>
      <c r="H39" s="37"/>
      <c r="I39" s="37"/>
    </row>
    <row r="40" spans="1:9" ht="31.2">
      <c r="A40" s="2" t="s">
        <v>12</v>
      </c>
      <c r="B40" s="5" t="s">
        <v>149</v>
      </c>
      <c r="C40" s="3">
        <v>150</v>
      </c>
      <c r="D40" s="2">
        <v>1.63</v>
      </c>
      <c r="E40" s="2">
        <v>2.91</v>
      </c>
      <c r="F40" s="2">
        <v>16.88</v>
      </c>
      <c r="G40" s="4">
        <v>100.5</v>
      </c>
      <c r="H40" s="2">
        <v>0.77</v>
      </c>
      <c r="I40" s="2">
        <v>199</v>
      </c>
    </row>
    <row r="41" spans="1:9" ht="15.6">
      <c r="A41" s="2"/>
      <c r="B41" s="3" t="s">
        <v>41</v>
      </c>
      <c r="C41" s="3">
        <v>150</v>
      </c>
      <c r="D41" s="2">
        <v>3.05</v>
      </c>
      <c r="E41" s="2">
        <v>2.66</v>
      </c>
      <c r="F41" s="2">
        <v>13.18</v>
      </c>
      <c r="G41" s="4">
        <v>89.17</v>
      </c>
      <c r="H41" s="2">
        <v>1.19</v>
      </c>
      <c r="I41" s="2">
        <v>416</v>
      </c>
    </row>
    <row r="42" spans="1:9" ht="31.2">
      <c r="A42" s="2"/>
      <c r="B42" s="5" t="s">
        <v>42</v>
      </c>
      <c r="C42" s="14" t="s">
        <v>55</v>
      </c>
      <c r="D42" s="3">
        <v>1.62</v>
      </c>
      <c r="E42" s="2">
        <v>3.82</v>
      </c>
      <c r="F42" s="2">
        <v>9.73</v>
      </c>
      <c r="G42" s="4">
        <v>80.33</v>
      </c>
      <c r="H42" s="2">
        <v>0</v>
      </c>
      <c r="I42" s="2">
        <v>1</v>
      </c>
    </row>
    <row r="43" spans="1:9" ht="15.6" hidden="1">
      <c r="A43" s="2"/>
      <c r="B43" s="3"/>
      <c r="C43" s="3"/>
      <c r="D43" s="3"/>
      <c r="E43" s="2"/>
      <c r="F43" s="2"/>
      <c r="G43" s="4"/>
      <c r="H43" s="2"/>
      <c r="I43" s="2"/>
    </row>
    <row r="44" spans="1:9" ht="15.6">
      <c r="A44" s="2"/>
      <c r="B44" s="3" t="s">
        <v>44</v>
      </c>
      <c r="C44" s="2">
        <v>8</v>
      </c>
      <c r="D44" s="2">
        <v>1.86</v>
      </c>
      <c r="E44" s="2">
        <v>2.36</v>
      </c>
      <c r="F44" s="2">
        <v>0</v>
      </c>
      <c r="G44" s="4">
        <v>28.8</v>
      </c>
      <c r="H44" s="2">
        <v>0.05</v>
      </c>
      <c r="I44" s="2">
        <v>7</v>
      </c>
    </row>
    <row r="45" spans="1:9" ht="15.6">
      <c r="A45" s="6" t="s">
        <v>20</v>
      </c>
      <c r="B45" s="7"/>
      <c r="C45" s="6"/>
      <c r="D45" s="7">
        <f>D40+D41+D42+D43+D44</f>
        <v>8.16</v>
      </c>
      <c r="E45" s="7">
        <f>E40+E41+E42+E43+E44</f>
        <v>11.75</v>
      </c>
      <c r="F45" s="7">
        <f>F40+F41+F42+F43+F44</f>
        <v>39.79</v>
      </c>
      <c r="G45" s="7">
        <f>G40+G41+G42+G43+G44</f>
        <v>298.8</v>
      </c>
      <c r="H45" s="7">
        <f>H40+H41+H42+H43+H44</f>
        <v>2.0099999999999998</v>
      </c>
      <c r="I45" s="6"/>
    </row>
    <row r="46" spans="1:9" ht="31.2">
      <c r="A46" s="8" t="s">
        <v>21</v>
      </c>
      <c r="B46" s="3" t="s">
        <v>150</v>
      </c>
      <c r="C46" s="2">
        <v>100</v>
      </c>
      <c r="D46" s="2">
        <v>2.9</v>
      </c>
      <c r="E46" s="19">
        <v>2.5</v>
      </c>
      <c r="F46" s="2">
        <v>4</v>
      </c>
      <c r="G46" s="4">
        <v>50</v>
      </c>
      <c r="H46" s="2">
        <v>0.7</v>
      </c>
      <c r="I46" s="2">
        <v>420</v>
      </c>
    </row>
    <row r="47" spans="1:9" ht="15.6">
      <c r="A47" s="2"/>
      <c r="B47" s="3"/>
      <c r="C47" s="2"/>
      <c r="D47" s="3"/>
      <c r="E47" s="2"/>
      <c r="F47" s="2"/>
      <c r="G47" s="4"/>
      <c r="H47" s="2"/>
      <c r="I47" s="2"/>
    </row>
    <row r="48" spans="1:9" ht="46.8">
      <c r="A48" s="2" t="s">
        <v>23</v>
      </c>
      <c r="B48" s="5" t="s">
        <v>45</v>
      </c>
      <c r="C48" s="2">
        <v>200</v>
      </c>
      <c r="D48" s="2">
        <v>1.39</v>
      </c>
      <c r="E48" s="2">
        <v>3.91</v>
      </c>
      <c r="F48" s="2">
        <v>6.78</v>
      </c>
      <c r="G48" s="4">
        <v>67.8</v>
      </c>
      <c r="H48" s="2">
        <v>14.77</v>
      </c>
      <c r="I48" s="2">
        <v>73</v>
      </c>
    </row>
    <row r="49" spans="1:9" ht="15.6">
      <c r="A49" s="2"/>
      <c r="B49" s="3" t="s">
        <v>46</v>
      </c>
      <c r="C49" s="3">
        <v>8</v>
      </c>
      <c r="D49" s="2">
        <v>0.21</v>
      </c>
      <c r="E49" s="2">
        <v>1.2</v>
      </c>
      <c r="F49" s="2">
        <v>0.28999999999999998</v>
      </c>
      <c r="G49" s="4">
        <v>13</v>
      </c>
      <c r="H49" s="2">
        <v>0.03</v>
      </c>
      <c r="I49" s="2"/>
    </row>
    <row r="50" spans="1:9" ht="31.2">
      <c r="A50" s="2"/>
      <c r="B50" s="5" t="s">
        <v>56</v>
      </c>
      <c r="C50" s="2">
        <v>120</v>
      </c>
      <c r="D50" s="3">
        <v>6.9</v>
      </c>
      <c r="E50" s="2">
        <v>4.9000000000000004</v>
      </c>
      <c r="F50" s="2">
        <v>31</v>
      </c>
      <c r="G50" s="4">
        <v>195</v>
      </c>
      <c r="H50" s="2">
        <v>0</v>
      </c>
      <c r="I50" s="2">
        <v>330</v>
      </c>
    </row>
    <row r="51" spans="1:9" ht="15.6">
      <c r="A51" s="2"/>
      <c r="B51" s="3" t="s">
        <v>48</v>
      </c>
      <c r="C51" s="2">
        <v>60</v>
      </c>
      <c r="D51" s="2">
        <v>9.33</v>
      </c>
      <c r="E51" s="2">
        <v>6.93</v>
      </c>
      <c r="F51" s="2">
        <v>9.42</v>
      </c>
      <c r="G51" s="4">
        <v>137.25</v>
      </c>
      <c r="H51" s="2">
        <v>0.09</v>
      </c>
      <c r="I51" s="2">
        <v>299</v>
      </c>
    </row>
    <row r="52" spans="1:9" ht="47.4" customHeight="1">
      <c r="A52" s="2"/>
      <c r="B52" s="20" t="s">
        <v>49</v>
      </c>
      <c r="C52" s="2">
        <v>20</v>
      </c>
      <c r="D52" s="2">
        <v>0.59</v>
      </c>
      <c r="E52" s="2">
        <v>1.04</v>
      </c>
      <c r="F52" s="2">
        <v>1.24</v>
      </c>
      <c r="G52" s="4">
        <v>16.72</v>
      </c>
      <c r="H52" s="2">
        <v>2.2000000000000002</v>
      </c>
      <c r="I52" s="2">
        <v>10</v>
      </c>
    </row>
    <row r="53" spans="1:9" ht="31.2">
      <c r="A53" s="2"/>
      <c r="B53" s="5" t="s">
        <v>50</v>
      </c>
      <c r="C53" s="2">
        <v>150</v>
      </c>
      <c r="D53" s="2">
        <v>0.11</v>
      </c>
      <c r="E53" s="2">
        <v>0.11</v>
      </c>
      <c r="F53" s="2">
        <v>17.899999999999999</v>
      </c>
      <c r="G53" s="4">
        <v>73.2</v>
      </c>
      <c r="H53" s="2">
        <v>1.29</v>
      </c>
      <c r="I53" s="2">
        <v>390</v>
      </c>
    </row>
    <row r="54" spans="1:9" ht="15.6">
      <c r="A54" s="2"/>
      <c r="B54" s="3" t="s">
        <v>30</v>
      </c>
      <c r="C54" s="2">
        <v>30</v>
      </c>
      <c r="D54" s="2">
        <v>1.98</v>
      </c>
      <c r="E54" s="2">
        <v>0.36</v>
      </c>
      <c r="F54" s="2">
        <v>10.02</v>
      </c>
      <c r="G54" s="4">
        <v>52.2</v>
      </c>
      <c r="H54" s="2">
        <v>0</v>
      </c>
      <c r="I54" s="2" t="s">
        <v>19</v>
      </c>
    </row>
    <row r="55" spans="1:9" ht="15.6">
      <c r="A55" s="2"/>
      <c r="B55" s="3" t="s">
        <v>31</v>
      </c>
      <c r="C55" s="2">
        <v>15</v>
      </c>
      <c r="D55" s="2">
        <v>1.19</v>
      </c>
      <c r="E55" s="2">
        <v>0.15</v>
      </c>
      <c r="F55" s="2">
        <v>7.25</v>
      </c>
      <c r="G55" s="4">
        <v>35.49</v>
      </c>
      <c r="H55" s="2">
        <v>0</v>
      </c>
      <c r="I55" s="2" t="s">
        <v>19</v>
      </c>
    </row>
    <row r="56" spans="1:9" ht="15.6">
      <c r="A56" s="6" t="s">
        <v>20</v>
      </c>
      <c r="B56" s="6"/>
      <c r="C56" s="6"/>
      <c r="D56" s="6">
        <f>D48+D49+D50+D51+D52+D53+D54+D55</f>
        <v>21.7</v>
      </c>
      <c r="E56" s="6">
        <f>E48+E49+E50+E51+E52+E53+E54+E55</f>
        <v>18.599999999999998</v>
      </c>
      <c r="F56" s="6">
        <f>F48+F49+F50+F51+F52+F53+F54+F55</f>
        <v>83.899999999999991</v>
      </c>
      <c r="G56" s="6">
        <f>G48+G49+G50+G51+G52+G53+G54+G55</f>
        <v>590.66</v>
      </c>
      <c r="H56" s="6">
        <f>H48+H49+H50+H51+H52+H53+H54+H55</f>
        <v>18.38</v>
      </c>
      <c r="I56" s="6"/>
    </row>
    <row r="57" spans="1:9" ht="31.2">
      <c r="A57" s="15" t="s">
        <v>32</v>
      </c>
      <c r="B57" s="5" t="s">
        <v>51</v>
      </c>
      <c r="C57" s="2">
        <v>50</v>
      </c>
      <c r="D57" s="2">
        <v>9.34</v>
      </c>
      <c r="E57" s="2">
        <v>6.33</v>
      </c>
      <c r="F57" s="2">
        <v>5.7</v>
      </c>
      <c r="G57" s="4">
        <v>117</v>
      </c>
      <c r="H57" s="2">
        <v>0.12</v>
      </c>
      <c r="I57" s="2">
        <v>245</v>
      </c>
    </row>
    <row r="58" spans="1:9" ht="15.6">
      <c r="A58" s="2"/>
      <c r="B58" s="3" t="s">
        <v>52</v>
      </c>
      <c r="C58" s="2">
        <v>20</v>
      </c>
      <c r="D58" s="2">
        <v>1.48</v>
      </c>
      <c r="E58" s="2">
        <v>0.04</v>
      </c>
      <c r="F58" s="2">
        <v>11.42</v>
      </c>
      <c r="G58" s="4">
        <v>52.2</v>
      </c>
      <c r="H58" s="2">
        <v>1.2E-2</v>
      </c>
      <c r="I58" s="2" t="s">
        <v>19</v>
      </c>
    </row>
    <row r="59" spans="1:9" ht="15.6">
      <c r="A59" s="2"/>
      <c r="B59" s="3" t="s">
        <v>31</v>
      </c>
      <c r="C59" s="2">
        <v>15</v>
      </c>
      <c r="D59" s="2">
        <v>1.19</v>
      </c>
      <c r="E59" s="2">
        <v>0.15</v>
      </c>
      <c r="F59" s="2">
        <v>7.25</v>
      </c>
      <c r="G59" s="4">
        <v>35.49</v>
      </c>
      <c r="H59" s="2">
        <v>0</v>
      </c>
      <c r="I59" s="2" t="s">
        <v>19</v>
      </c>
    </row>
    <row r="60" spans="1:9" ht="15.6">
      <c r="A60" s="2"/>
      <c r="B60" s="3" t="s">
        <v>53</v>
      </c>
      <c r="C60" s="2">
        <v>150</v>
      </c>
      <c r="D60" s="2">
        <v>0.75</v>
      </c>
      <c r="E60" s="2">
        <v>0</v>
      </c>
      <c r="F60" s="2">
        <v>15.15</v>
      </c>
      <c r="G60" s="4">
        <v>63.3</v>
      </c>
      <c r="H60" s="2">
        <v>3</v>
      </c>
      <c r="I60" s="2">
        <v>418</v>
      </c>
    </row>
    <row r="61" spans="1:9" ht="15.6" hidden="1">
      <c r="A61" s="2"/>
      <c r="B61" s="3"/>
      <c r="C61" s="2"/>
      <c r="D61" s="2"/>
      <c r="E61" s="2"/>
      <c r="F61" s="2"/>
      <c r="G61" s="4"/>
      <c r="H61" s="2"/>
      <c r="I61" s="2"/>
    </row>
    <row r="62" spans="1:9" ht="15.6">
      <c r="A62" s="6" t="s">
        <v>20</v>
      </c>
      <c r="B62" s="6"/>
      <c r="C62" s="6"/>
      <c r="D62" s="6">
        <f>D57+D58+D59+D60+D61</f>
        <v>12.76</v>
      </c>
      <c r="E62" s="6">
        <f>E57+E58+E59+E60+E61</f>
        <v>6.5200000000000005</v>
      </c>
      <c r="F62" s="6">
        <f>F57+F58+F59+F60+F61</f>
        <v>39.520000000000003</v>
      </c>
      <c r="G62" s="6">
        <f>G57+G58+G59+G60+G61</f>
        <v>267.99</v>
      </c>
      <c r="H62" s="6">
        <f>H57+H58+H59+H60+H61</f>
        <v>3.1320000000000001</v>
      </c>
      <c r="I62" s="6"/>
    </row>
    <row r="63" spans="1:9" ht="31.2">
      <c r="A63" s="17" t="s">
        <v>34</v>
      </c>
      <c r="B63" s="13"/>
      <c r="C63" s="13"/>
      <c r="D63" s="13">
        <f>D45+D46+D56+D62</f>
        <v>45.519999999999996</v>
      </c>
      <c r="E63" s="13">
        <f>E45+E46+E56+E62</f>
        <v>39.369999999999997</v>
      </c>
      <c r="F63" s="13">
        <f>F45+F46+F56+F62</f>
        <v>167.21</v>
      </c>
      <c r="G63" s="13">
        <f>G45+G46+G56+G62</f>
        <v>1207.45</v>
      </c>
      <c r="H63" s="13">
        <f>H45+H46+H56+H62</f>
        <v>24.222000000000001</v>
      </c>
      <c r="I63" s="13"/>
    </row>
  </sheetData>
  <sheetProtection selectLockedCells="1" selectUnlockedCells="1"/>
  <mergeCells count="16">
    <mergeCell ref="A1:I2"/>
    <mergeCell ref="A3:A4"/>
    <mergeCell ref="B3:B4"/>
    <mergeCell ref="C3:C4"/>
    <mergeCell ref="D3:F3"/>
    <mergeCell ref="G3:G4"/>
    <mergeCell ref="H3:H4"/>
    <mergeCell ref="I3:I4"/>
    <mergeCell ref="A36:I37"/>
    <mergeCell ref="A38:A39"/>
    <mergeCell ref="B38:B39"/>
    <mergeCell ref="C38:C39"/>
    <mergeCell ref="D38:F38"/>
    <mergeCell ref="G38:G39"/>
    <mergeCell ref="H38:H39"/>
    <mergeCell ref="I38:I39"/>
  </mergeCells>
  <pageMargins left="0.78749999999999998" right="0.78749999999999998" top="0.63124999999999998" bottom="1.0249999999999999" header="0.39374999999999999" footer="0.78749999999999998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topLeftCell="A39" zoomScale="110" zoomScaleNormal="110" workbookViewId="0">
      <selection activeCell="C42" sqref="C42"/>
    </sheetView>
  </sheetViews>
  <sheetFormatPr defaultColWidth="11.5546875" defaultRowHeight="13.2"/>
  <cols>
    <col min="1" max="1" width="13" customWidth="1"/>
    <col min="2" max="2" width="17" customWidth="1"/>
    <col min="3" max="3" width="7.44140625" customWidth="1"/>
    <col min="4" max="4" width="7" customWidth="1"/>
    <col min="5" max="5" width="7.109375" customWidth="1"/>
    <col min="6" max="6" width="6.44140625" customWidth="1"/>
    <col min="7" max="7" width="7.44140625" customWidth="1"/>
    <col min="8" max="8" width="8" customWidth="1"/>
    <col min="9" max="9" width="6.88671875" customWidth="1"/>
  </cols>
  <sheetData>
    <row r="1" spans="1:9">
      <c r="A1" s="38" t="s">
        <v>57</v>
      </c>
      <c r="B1" s="38"/>
      <c r="C1" s="38"/>
      <c r="D1" s="38"/>
      <c r="E1" s="38"/>
      <c r="F1" s="38"/>
      <c r="G1" s="38"/>
      <c r="H1" s="38"/>
      <c r="I1" s="38"/>
    </row>
    <row r="2" spans="1:9">
      <c r="A2" s="38"/>
      <c r="B2" s="38"/>
      <c r="C2" s="38"/>
      <c r="D2" s="38"/>
      <c r="E2" s="38"/>
      <c r="F2" s="38"/>
      <c r="G2" s="38"/>
      <c r="H2" s="38"/>
      <c r="I2" s="38"/>
    </row>
    <row r="3" spans="1:9" ht="21.15" customHeight="1">
      <c r="A3" s="40" t="s">
        <v>1</v>
      </c>
      <c r="B3" s="40" t="s">
        <v>2</v>
      </c>
      <c r="C3" s="40" t="s">
        <v>3</v>
      </c>
      <c r="D3" s="41" t="s">
        <v>4</v>
      </c>
      <c r="E3" s="41"/>
      <c r="F3" s="41"/>
      <c r="G3" s="41" t="s">
        <v>5</v>
      </c>
      <c r="H3" s="41" t="s">
        <v>6</v>
      </c>
      <c r="I3" s="41" t="s">
        <v>7</v>
      </c>
    </row>
    <row r="4" spans="1:9" ht="72.900000000000006" customHeight="1">
      <c r="A4" s="40"/>
      <c r="B4" s="40"/>
      <c r="C4" s="40"/>
      <c r="D4" s="21" t="s">
        <v>8</v>
      </c>
      <c r="E4" s="21" t="s">
        <v>9</v>
      </c>
      <c r="F4" s="21" t="s">
        <v>10</v>
      </c>
      <c r="G4" s="41"/>
      <c r="H4" s="41"/>
      <c r="I4" s="41"/>
    </row>
    <row r="5" spans="1:9" ht="35.4" customHeight="1">
      <c r="A5" s="2" t="s">
        <v>12</v>
      </c>
      <c r="B5" s="22" t="s">
        <v>151</v>
      </c>
      <c r="C5" s="2" t="s">
        <v>40</v>
      </c>
      <c r="D5" s="2">
        <v>4.91</v>
      </c>
      <c r="E5" s="2">
        <v>6</v>
      </c>
      <c r="F5" s="2">
        <v>28.41</v>
      </c>
      <c r="G5" s="4">
        <v>187</v>
      </c>
      <c r="H5" s="2">
        <v>0</v>
      </c>
      <c r="I5" s="2">
        <v>199</v>
      </c>
    </row>
    <row r="6" spans="1:9" ht="15.6">
      <c r="A6" s="2"/>
      <c r="B6" s="5" t="s">
        <v>58</v>
      </c>
      <c r="C6" s="3">
        <v>180</v>
      </c>
      <c r="D6" s="2">
        <v>2.65</v>
      </c>
      <c r="E6" s="2">
        <v>2.33</v>
      </c>
      <c r="F6" s="2">
        <v>11.31</v>
      </c>
      <c r="G6" s="4">
        <v>77</v>
      </c>
      <c r="H6" s="2">
        <v>1.19</v>
      </c>
      <c r="I6" s="2">
        <v>413</v>
      </c>
    </row>
    <row r="7" spans="1:9" ht="47.7" customHeight="1">
      <c r="A7" s="2"/>
      <c r="B7" s="5" t="s">
        <v>59</v>
      </c>
      <c r="C7" s="42">
        <v>45442</v>
      </c>
      <c r="D7" s="3">
        <v>2.41</v>
      </c>
      <c r="E7" s="2">
        <v>3.92</v>
      </c>
      <c r="F7" s="2">
        <v>14.55</v>
      </c>
      <c r="G7" s="4">
        <v>104</v>
      </c>
      <c r="H7" s="2">
        <v>0</v>
      </c>
      <c r="I7" s="2">
        <v>1</v>
      </c>
    </row>
    <row r="8" spans="1:9" ht="15.6" hidden="1">
      <c r="A8" s="2"/>
      <c r="B8" s="3"/>
      <c r="C8" s="3"/>
      <c r="D8" s="3"/>
      <c r="E8" s="2"/>
      <c r="F8" s="2"/>
      <c r="G8" s="4"/>
      <c r="H8" s="2"/>
      <c r="I8" s="2"/>
    </row>
    <row r="9" spans="1:9" ht="15.6">
      <c r="A9" s="6" t="s">
        <v>20</v>
      </c>
      <c r="B9" s="7"/>
      <c r="C9" s="6"/>
      <c r="D9" s="7">
        <f>D5+D6+D7+D8</f>
        <v>9.9700000000000006</v>
      </c>
      <c r="E9" s="7">
        <f>E5+E6+E7+E8</f>
        <v>12.25</v>
      </c>
      <c r="F9" s="7">
        <f>F5+F6+F7+F8</f>
        <v>54.269999999999996</v>
      </c>
      <c r="G9" s="7">
        <f>G5+G6+G7+G8</f>
        <v>368</v>
      </c>
      <c r="H9" s="7">
        <f>H5+H6+H7+H8</f>
        <v>1.19</v>
      </c>
      <c r="I9" s="6"/>
    </row>
    <row r="10" spans="1:9" ht="27.75" customHeight="1">
      <c r="A10" s="8" t="s">
        <v>21</v>
      </c>
      <c r="B10" s="3" t="s">
        <v>60</v>
      </c>
      <c r="C10" s="2">
        <v>100</v>
      </c>
      <c r="D10" s="2">
        <v>0.9</v>
      </c>
      <c r="E10" s="2">
        <v>0.2</v>
      </c>
      <c r="F10" s="2">
        <v>8.1</v>
      </c>
      <c r="G10" s="4">
        <v>40</v>
      </c>
      <c r="H10" s="2">
        <v>60</v>
      </c>
      <c r="I10" s="2"/>
    </row>
    <row r="11" spans="1:9" ht="15.6">
      <c r="A11" s="2"/>
      <c r="B11" s="3"/>
      <c r="C11" s="2"/>
      <c r="D11" s="3"/>
      <c r="E11" s="2"/>
      <c r="F11" s="2"/>
      <c r="G11" s="4"/>
      <c r="H11" s="2"/>
      <c r="I11" s="2"/>
    </row>
    <row r="12" spans="1:9" ht="31.2">
      <c r="A12" s="2" t="s">
        <v>23</v>
      </c>
      <c r="B12" s="5" t="s">
        <v>61</v>
      </c>
      <c r="C12" s="2" t="s">
        <v>62</v>
      </c>
      <c r="D12" s="2">
        <v>2.1</v>
      </c>
      <c r="E12" s="2">
        <v>3.36</v>
      </c>
      <c r="F12" s="2">
        <v>12.14</v>
      </c>
      <c r="G12" s="4">
        <v>87.25</v>
      </c>
      <c r="H12" s="2">
        <v>5.75</v>
      </c>
      <c r="I12" s="3" t="s">
        <v>63</v>
      </c>
    </row>
    <row r="13" spans="1:9" ht="31.2">
      <c r="A13" s="2"/>
      <c r="B13" s="5" t="s">
        <v>154</v>
      </c>
      <c r="C13" s="3">
        <v>160</v>
      </c>
      <c r="D13" s="2">
        <v>14.12</v>
      </c>
      <c r="E13" s="2">
        <v>9.0399999999999991</v>
      </c>
      <c r="F13" s="2">
        <v>20.260000000000002</v>
      </c>
      <c r="G13" s="4">
        <v>219</v>
      </c>
      <c r="H13" s="19">
        <v>20.3</v>
      </c>
      <c r="I13" s="2">
        <v>315</v>
      </c>
    </row>
    <row r="14" spans="1:9" ht="46.5" customHeight="1">
      <c r="A14" s="2"/>
      <c r="B14" s="5" t="s">
        <v>152</v>
      </c>
      <c r="C14" s="23">
        <v>30</v>
      </c>
      <c r="D14" s="24">
        <v>0.42</v>
      </c>
      <c r="E14" s="2">
        <v>1.5</v>
      </c>
      <c r="F14" s="2">
        <v>1.76</v>
      </c>
      <c r="G14" s="4">
        <v>22.23</v>
      </c>
      <c r="H14" s="19">
        <v>1.0999999999999999E-2</v>
      </c>
      <c r="I14" s="2">
        <v>372</v>
      </c>
    </row>
    <row r="15" spans="1:9" ht="46.8">
      <c r="A15" s="2"/>
      <c r="B15" s="5" t="s">
        <v>153</v>
      </c>
      <c r="C15" s="2">
        <v>180</v>
      </c>
      <c r="D15" s="2">
        <v>0.51</v>
      </c>
      <c r="E15" s="2">
        <v>0.05</v>
      </c>
      <c r="F15" s="2">
        <v>10.65</v>
      </c>
      <c r="G15" s="4">
        <v>111</v>
      </c>
      <c r="H15" s="2">
        <v>1</v>
      </c>
      <c r="I15" s="2">
        <v>399</v>
      </c>
    </row>
    <row r="16" spans="1:9" ht="15.6" hidden="1">
      <c r="A16" s="2"/>
      <c r="B16" s="3"/>
      <c r="C16" s="2">
        <v>0</v>
      </c>
      <c r="D16" s="2">
        <v>0</v>
      </c>
      <c r="E16" s="2">
        <v>0</v>
      </c>
      <c r="F16" s="2">
        <v>0</v>
      </c>
      <c r="G16" s="4">
        <v>0</v>
      </c>
      <c r="H16" s="2">
        <v>0</v>
      </c>
      <c r="I16" s="2"/>
    </row>
    <row r="17" spans="1:9" ht="31.2">
      <c r="A17" s="2"/>
      <c r="B17" s="5" t="s">
        <v>31</v>
      </c>
      <c r="C17" s="2">
        <v>20</v>
      </c>
      <c r="D17" s="2">
        <v>1.58</v>
      </c>
      <c r="E17" s="2">
        <v>0.2</v>
      </c>
      <c r="F17" s="2">
        <v>9.66</v>
      </c>
      <c r="G17" s="4">
        <v>47.33</v>
      </c>
      <c r="H17" s="2">
        <v>0</v>
      </c>
      <c r="I17" s="2" t="s">
        <v>19</v>
      </c>
    </row>
    <row r="18" spans="1:9" ht="15.6">
      <c r="A18" s="2"/>
      <c r="B18" s="3" t="s">
        <v>30</v>
      </c>
      <c r="C18" s="2">
        <v>40</v>
      </c>
      <c r="D18" s="2">
        <v>2.64</v>
      </c>
      <c r="E18" s="2">
        <v>0.48</v>
      </c>
      <c r="F18" s="2">
        <v>13.36</v>
      </c>
      <c r="G18" s="4">
        <v>69.599999999999994</v>
      </c>
      <c r="H18" s="2">
        <v>0</v>
      </c>
      <c r="I18" s="2" t="s">
        <v>19</v>
      </c>
    </row>
    <row r="19" spans="1:9" ht="15.6">
      <c r="A19" s="6" t="s">
        <v>20</v>
      </c>
      <c r="B19" s="6"/>
      <c r="C19" s="6"/>
      <c r="D19" s="6">
        <f>D12+D13+D14+D15+D17+D18</f>
        <v>21.370000000000005</v>
      </c>
      <c r="E19" s="6">
        <f>E12+E13+E14+E15+E17+E18</f>
        <v>14.629999999999999</v>
      </c>
      <c r="F19" s="6">
        <f>F12+F13+F14+F15+F17+F18</f>
        <v>67.83</v>
      </c>
      <c r="G19" s="6">
        <f>G12+G13+G14+G15+G17+G18</f>
        <v>556.41</v>
      </c>
      <c r="H19" s="6">
        <f>H12+H13+H14+H15+H17+H18</f>
        <v>27.061</v>
      </c>
      <c r="I19" s="6"/>
    </row>
    <row r="20" spans="1:9" ht="28.2">
      <c r="A20" s="9" t="s">
        <v>32</v>
      </c>
      <c r="B20" s="3" t="s">
        <v>65</v>
      </c>
      <c r="C20" s="2">
        <v>40</v>
      </c>
      <c r="D20" s="2">
        <v>0.32</v>
      </c>
      <c r="E20" s="2">
        <v>0.04</v>
      </c>
      <c r="F20" s="2">
        <v>31.92</v>
      </c>
      <c r="G20" s="4">
        <v>130</v>
      </c>
      <c r="H20" s="2">
        <v>0</v>
      </c>
      <c r="I20" s="2" t="s">
        <v>19</v>
      </c>
    </row>
    <row r="21" spans="1:9" ht="31.95" customHeight="1">
      <c r="A21" s="2"/>
      <c r="B21" s="5" t="s">
        <v>66</v>
      </c>
      <c r="C21" s="2">
        <v>120</v>
      </c>
      <c r="D21" s="2">
        <v>17.850000000000001</v>
      </c>
      <c r="E21" s="2">
        <v>8.58</v>
      </c>
      <c r="F21" s="2">
        <v>3.89</v>
      </c>
      <c r="G21" s="4">
        <v>163</v>
      </c>
      <c r="H21" s="2">
        <v>0</v>
      </c>
      <c r="I21" s="25" t="s">
        <v>67</v>
      </c>
    </row>
    <row r="22" spans="1:9" ht="30.6" customHeight="1">
      <c r="A22" s="2"/>
      <c r="B22" s="5" t="s">
        <v>68</v>
      </c>
      <c r="C22" s="2">
        <v>180</v>
      </c>
      <c r="D22" s="2">
        <v>0.61</v>
      </c>
      <c r="E22" s="2">
        <v>0.25</v>
      </c>
      <c r="F22" s="2">
        <v>18.670000000000002</v>
      </c>
      <c r="G22" s="4">
        <v>79</v>
      </c>
      <c r="H22" s="2">
        <v>90</v>
      </c>
      <c r="I22" s="2">
        <v>417</v>
      </c>
    </row>
    <row r="23" spans="1:9" ht="31.2">
      <c r="A23" s="2"/>
      <c r="B23" s="5" t="s">
        <v>31</v>
      </c>
      <c r="C23" s="2">
        <v>20</v>
      </c>
      <c r="D23" s="2">
        <v>1.58</v>
      </c>
      <c r="E23" s="2">
        <v>0.2</v>
      </c>
      <c r="F23" s="2">
        <v>9.66</v>
      </c>
      <c r="G23" s="4">
        <v>47.33</v>
      </c>
      <c r="H23" s="2">
        <v>0</v>
      </c>
      <c r="I23" s="2" t="s">
        <v>19</v>
      </c>
    </row>
    <row r="24" spans="1:9" ht="15.6">
      <c r="A24" s="6" t="s">
        <v>20</v>
      </c>
      <c r="B24" s="6"/>
      <c r="C24" s="6"/>
      <c r="D24" s="6">
        <f>D20+D21+D22+D23</f>
        <v>20.36</v>
      </c>
      <c r="E24" s="6">
        <f>E20+E21+E22+E23</f>
        <v>9.0699999999999985</v>
      </c>
      <c r="F24" s="6">
        <f>F20+F21+F22+F23</f>
        <v>64.14</v>
      </c>
      <c r="G24" s="6">
        <f>G20+G21+G22+G23</f>
        <v>419.33</v>
      </c>
      <c r="H24" s="6">
        <f>H20+H21+H22+H23</f>
        <v>90</v>
      </c>
      <c r="I24" s="6"/>
    </row>
    <row r="25" spans="1:9" ht="31.2">
      <c r="A25" s="26" t="s">
        <v>34</v>
      </c>
      <c r="B25" s="10"/>
      <c r="C25" s="10"/>
      <c r="D25" s="10">
        <f>D9+D10+D19+D24</f>
        <v>52.600000000000009</v>
      </c>
      <c r="E25" s="10">
        <f>E9+E10+E19+E24</f>
        <v>36.15</v>
      </c>
      <c r="F25" s="10">
        <f>F9+F10+F19+F24</f>
        <v>194.33999999999997</v>
      </c>
      <c r="G25" s="10">
        <f>G9+G10+G19+G24</f>
        <v>1383.74</v>
      </c>
      <c r="H25" s="10">
        <f>H9+H10+H19+H24</f>
        <v>178.251</v>
      </c>
      <c r="I25" s="10"/>
    </row>
    <row r="26" spans="1:9" ht="15.6">
      <c r="A26" s="27"/>
      <c r="B26" s="18"/>
      <c r="C26" s="18"/>
      <c r="D26" s="18"/>
      <c r="E26" s="18"/>
      <c r="F26" s="18"/>
      <c r="G26" s="18"/>
      <c r="H26" s="18"/>
      <c r="I26" s="18"/>
    </row>
    <row r="27" spans="1:9" ht="15.6">
      <c r="A27" s="27"/>
      <c r="B27" s="18"/>
      <c r="C27" s="18"/>
      <c r="D27" s="18"/>
      <c r="E27" s="18"/>
      <c r="F27" s="18"/>
      <c r="G27" s="18"/>
      <c r="H27" s="18"/>
      <c r="I27" s="18"/>
    </row>
    <row r="28" spans="1:9" ht="24" customHeight="1">
      <c r="A28" s="35" t="s">
        <v>69</v>
      </c>
      <c r="B28" s="35"/>
      <c r="C28" s="35"/>
      <c r="D28" s="35"/>
      <c r="E28" s="35"/>
      <c r="F28" s="35"/>
      <c r="G28" s="35"/>
      <c r="H28" s="35"/>
      <c r="I28" s="35"/>
    </row>
    <row r="29" spans="1:9" ht="40.200000000000003" customHeight="1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17.7" customHeight="1">
      <c r="A30" s="36" t="s">
        <v>1</v>
      </c>
      <c r="B30" s="36" t="s">
        <v>2</v>
      </c>
      <c r="C30" s="36" t="s">
        <v>3</v>
      </c>
      <c r="D30" s="37" t="s">
        <v>4</v>
      </c>
      <c r="E30" s="37"/>
      <c r="F30" s="37"/>
      <c r="G30" s="37" t="s">
        <v>5</v>
      </c>
      <c r="H30" s="37" t="s">
        <v>6</v>
      </c>
      <c r="I30" s="37" t="s">
        <v>7</v>
      </c>
    </row>
    <row r="31" spans="1:9" ht="79.2" customHeight="1">
      <c r="A31" s="36"/>
      <c r="B31" s="36"/>
      <c r="C31" s="36"/>
      <c r="D31" s="1" t="s">
        <v>8</v>
      </c>
      <c r="E31" s="1" t="s">
        <v>9</v>
      </c>
      <c r="F31" s="1" t="s">
        <v>10</v>
      </c>
      <c r="G31" s="37"/>
      <c r="H31" s="37"/>
      <c r="I31" s="37"/>
    </row>
    <row r="32" spans="1:9" ht="42" customHeight="1">
      <c r="A32" s="2" t="s">
        <v>12</v>
      </c>
      <c r="B32" s="22" t="s">
        <v>155</v>
      </c>
      <c r="C32" s="2" t="s">
        <v>15</v>
      </c>
      <c r="D32" s="2">
        <v>3.79</v>
      </c>
      <c r="E32" s="2">
        <v>5.48</v>
      </c>
      <c r="F32" s="2">
        <v>13.03</v>
      </c>
      <c r="G32" s="4">
        <v>141</v>
      </c>
      <c r="H32" s="2">
        <v>0</v>
      </c>
      <c r="I32" s="2">
        <v>199</v>
      </c>
    </row>
    <row r="33" spans="1:9" ht="15.6">
      <c r="A33" s="2"/>
      <c r="B33" s="3" t="s">
        <v>58</v>
      </c>
      <c r="C33" s="3">
        <v>150</v>
      </c>
      <c r="D33" s="2">
        <v>2.2000000000000002</v>
      </c>
      <c r="E33" s="2">
        <v>1.94</v>
      </c>
      <c r="F33" s="2">
        <v>9.42</v>
      </c>
      <c r="G33" s="4">
        <v>64.16</v>
      </c>
      <c r="H33" s="2">
        <v>0.99</v>
      </c>
      <c r="I33" s="2">
        <v>413</v>
      </c>
    </row>
    <row r="34" spans="1:9" ht="46.8">
      <c r="A34" s="2"/>
      <c r="B34" s="5" t="s">
        <v>59</v>
      </c>
      <c r="C34" s="14" t="s">
        <v>55</v>
      </c>
      <c r="D34" s="3">
        <v>1.62</v>
      </c>
      <c r="E34" s="2">
        <v>3.82</v>
      </c>
      <c r="F34" s="2">
        <v>9.73</v>
      </c>
      <c r="G34" s="4">
        <v>80.33</v>
      </c>
      <c r="H34" s="2">
        <v>0</v>
      </c>
      <c r="I34" s="2">
        <v>1</v>
      </c>
    </row>
    <row r="35" spans="1:9" ht="15.6" hidden="1">
      <c r="A35" s="2"/>
      <c r="B35" s="3"/>
      <c r="C35" s="3"/>
      <c r="D35" s="3"/>
      <c r="E35" s="2"/>
      <c r="F35" s="2"/>
      <c r="G35" s="4"/>
      <c r="H35" s="2"/>
      <c r="I35" s="2"/>
    </row>
    <row r="36" spans="1:9" ht="15.6">
      <c r="A36" s="6" t="s">
        <v>20</v>
      </c>
      <c r="B36" s="7"/>
      <c r="C36" s="6"/>
      <c r="D36" s="7">
        <f>D32+D33+D34+D35</f>
        <v>7.61</v>
      </c>
      <c r="E36" s="7">
        <f>E32+E33+E34+E35</f>
        <v>11.24</v>
      </c>
      <c r="F36" s="7">
        <f>F32+F33+F34+F35</f>
        <v>32.18</v>
      </c>
      <c r="G36" s="7">
        <f>G32+G33+G34+G35</f>
        <v>285.49</v>
      </c>
      <c r="H36" s="7">
        <f>H32+H33+H34+H35</f>
        <v>0.99</v>
      </c>
      <c r="I36" s="6"/>
    </row>
    <row r="37" spans="1:9" ht="31.2">
      <c r="A37" s="8" t="s">
        <v>21</v>
      </c>
      <c r="B37" s="3" t="s">
        <v>60</v>
      </c>
      <c r="C37" s="2">
        <v>100</v>
      </c>
      <c r="D37" s="2">
        <v>0.9</v>
      </c>
      <c r="E37" s="2">
        <v>0.2</v>
      </c>
      <c r="F37" s="2">
        <v>8.1</v>
      </c>
      <c r="G37" s="4">
        <v>40</v>
      </c>
      <c r="H37" s="2">
        <v>60</v>
      </c>
      <c r="I37" s="2"/>
    </row>
    <row r="38" spans="1:9" ht="15.6">
      <c r="A38" s="2"/>
      <c r="B38" s="3"/>
      <c r="C38" s="2"/>
      <c r="D38" s="3"/>
      <c r="E38" s="2"/>
      <c r="F38" s="2"/>
      <c r="G38" s="4"/>
      <c r="H38" s="2"/>
      <c r="I38" s="2"/>
    </row>
    <row r="39" spans="1:9" ht="31.2">
      <c r="A39" s="2" t="s">
        <v>23</v>
      </c>
      <c r="B39" s="5" t="s">
        <v>61</v>
      </c>
      <c r="C39" s="2" t="s">
        <v>70</v>
      </c>
      <c r="D39" s="2">
        <v>1.68</v>
      </c>
      <c r="E39" s="2">
        <v>2.68</v>
      </c>
      <c r="F39" s="2">
        <v>9.7100000000000009</v>
      </c>
      <c r="G39" s="4">
        <v>69.8</v>
      </c>
      <c r="H39" s="2">
        <v>4.5999999999999996</v>
      </c>
      <c r="I39" s="3" t="s">
        <v>63</v>
      </c>
    </row>
    <row r="40" spans="1:9" ht="31.2">
      <c r="A40" s="2"/>
      <c r="B40" s="5" t="s">
        <v>154</v>
      </c>
      <c r="C40" s="3">
        <v>120</v>
      </c>
      <c r="D40" s="2">
        <v>10.59</v>
      </c>
      <c r="E40" s="2">
        <v>6.78</v>
      </c>
      <c r="F40" s="2">
        <v>15.19</v>
      </c>
      <c r="G40" s="4">
        <v>164.25</v>
      </c>
      <c r="H40" s="2">
        <v>15.22</v>
      </c>
      <c r="I40" s="2">
        <v>315</v>
      </c>
    </row>
    <row r="41" spans="1:9" ht="15.6">
      <c r="A41" s="2"/>
      <c r="B41" s="5" t="s">
        <v>156</v>
      </c>
      <c r="C41" s="3">
        <v>15</v>
      </c>
      <c r="D41" s="2">
        <v>0.21</v>
      </c>
      <c r="E41" s="2">
        <v>0.75</v>
      </c>
      <c r="F41" s="2">
        <v>0.88</v>
      </c>
      <c r="G41" s="4">
        <v>11.12</v>
      </c>
      <c r="H41" s="2">
        <v>5.0000000000000001E-3</v>
      </c>
      <c r="I41" s="2">
        <v>372</v>
      </c>
    </row>
    <row r="42" spans="1:9" ht="46.8">
      <c r="A42" s="2"/>
      <c r="B42" s="5" t="s">
        <v>157</v>
      </c>
      <c r="C42" s="2">
        <v>150</v>
      </c>
      <c r="D42" s="2">
        <v>0.06</v>
      </c>
      <c r="E42" s="2">
        <v>0</v>
      </c>
      <c r="F42" s="2">
        <v>19.690000000000001</v>
      </c>
      <c r="G42" s="4">
        <v>67.05</v>
      </c>
      <c r="H42" s="2">
        <v>0.05</v>
      </c>
      <c r="I42" s="2">
        <v>401</v>
      </c>
    </row>
    <row r="43" spans="1:9" ht="15.6" hidden="1">
      <c r="A43" s="2"/>
      <c r="B43" s="3"/>
      <c r="C43" s="2"/>
      <c r="D43" s="2"/>
      <c r="E43" s="2"/>
      <c r="F43" s="2"/>
      <c r="G43" s="4"/>
      <c r="H43" s="2"/>
      <c r="I43" s="2"/>
    </row>
    <row r="44" spans="1:9" ht="15.6">
      <c r="A44" s="2"/>
      <c r="B44" s="28" t="s">
        <v>30</v>
      </c>
      <c r="C44" s="2">
        <v>30</v>
      </c>
      <c r="D44" s="2">
        <v>1.98</v>
      </c>
      <c r="E44" s="2">
        <v>0.36</v>
      </c>
      <c r="F44" s="2">
        <v>10.02</v>
      </c>
      <c r="G44" s="4">
        <v>52.2</v>
      </c>
      <c r="H44" s="2">
        <v>0</v>
      </c>
      <c r="I44" s="2" t="s">
        <v>19</v>
      </c>
    </row>
    <row r="45" spans="1:9" ht="15.6">
      <c r="A45" s="2"/>
      <c r="B45" s="28" t="s">
        <v>31</v>
      </c>
      <c r="C45" s="2">
        <v>15</v>
      </c>
      <c r="D45" s="2">
        <v>1.19</v>
      </c>
      <c r="E45" s="2">
        <v>0.15</v>
      </c>
      <c r="F45" s="2">
        <v>7.25</v>
      </c>
      <c r="G45" s="4">
        <v>35.49</v>
      </c>
      <c r="H45" s="2">
        <v>0</v>
      </c>
      <c r="I45" s="2" t="s">
        <v>19</v>
      </c>
    </row>
    <row r="46" spans="1:9" ht="15.6">
      <c r="A46" s="6" t="s">
        <v>20</v>
      </c>
      <c r="B46" s="6"/>
      <c r="C46" s="6"/>
      <c r="D46" s="6">
        <f>D39+D40+D41+D42+D44+D45</f>
        <v>15.71</v>
      </c>
      <c r="E46" s="6">
        <f>E39+E40+E41+E42+E44+E45</f>
        <v>10.72</v>
      </c>
      <c r="F46" s="6">
        <f>F39+F40+F41+F42+F44+F45</f>
        <v>62.739999999999995</v>
      </c>
      <c r="G46" s="6">
        <f>G39+G40+G41+G42+G44+G45</f>
        <v>399.91</v>
      </c>
      <c r="H46" s="6">
        <f>H39+H40+H41+H42+H44+H45</f>
        <v>19.875</v>
      </c>
      <c r="I46" s="6"/>
    </row>
    <row r="47" spans="1:9" ht="27" customHeight="1">
      <c r="A47" s="9" t="s">
        <v>32</v>
      </c>
      <c r="B47" s="3" t="s">
        <v>65</v>
      </c>
      <c r="C47" s="2">
        <v>30</v>
      </c>
      <c r="D47" s="2">
        <v>0.24</v>
      </c>
      <c r="E47" s="2">
        <v>0.03</v>
      </c>
      <c r="F47" s="2">
        <v>23.94</v>
      </c>
      <c r="G47" s="4">
        <v>97.5</v>
      </c>
      <c r="H47" s="2">
        <v>0</v>
      </c>
      <c r="I47" s="2" t="s">
        <v>19</v>
      </c>
    </row>
    <row r="48" spans="1:9" ht="31.95" customHeight="1">
      <c r="A48" s="2"/>
      <c r="B48" s="5" t="s">
        <v>66</v>
      </c>
      <c r="C48" s="2">
        <v>80</v>
      </c>
      <c r="D48" s="2">
        <v>11.9</v>
      </c>
      <c r="E48" s="2">
        <v>5.72</v>
      </c>
      <c r="F48" s="2">
        <v>2.59</v>
      </c>
      <c r="G48" s="4">
        <v>108.66</v>
      </c>
      <c r="H48" s="2">
        <v>0</v>
      </c>
      <c r="I48" s="25" t="s">
        <v>67</v>
      </c>
    </row>
    <row r="49" spans="1:9" ht="32.1" customHeight="1">
      <c r="A49" s="2"/>
      <c r="B49" s="5" t="s">
        <v>68</v>
      </c>
      <c r="C49" s="2">
        <v>150</v>
      </c>
      <c r="D49" s="2">
        <v>0.51</v>
      </c>
      <c r="E49" s="2">
        <v>0.21</v>
      </c>
      <c r="F49" s="2">
        <v>15.55</v>
      </c>
      <c r="G49" s="4">
        <v>65.83</v>
      </c>
      <c r="H49" s="2">
        <v>75</v>
      </c>
      <c r="I49" s="2">
        <v>417</v>
      </c>
    </row>
    <row r="50" spans="1:9" ht="31.2">
      <c r="A50" s="2"/>
      <c r="B50" s="20" t="s">
        <v>31</v>
      </c>
      <c r="C50" s="2">
        <v>15</v>
      </c>
      <c r="D50" s="2">
        <v>1.19</v>
      </c>
      <c r="E50" s="2">
        <v>0.15</v>
      </c>
      <c r="F50" s="2">
        <v>7.25</v>
      </c>
      <c r="G50" s="4">
        <v>35.49</v>
      </c>
      <c r="H50" s="2">
        <v>0</v>
      </c>
      <c r="I50" s="2" t="s">
        <v>19</v>
      </c>
    </row>
    <row r="51" spans="1:9" ht="15.6">
      <c r="A51" s="6" t="s">
        <v>20</v>
      </c>
      <c r="B51" s="6"/>
      <c r="C51" s="6"/>
      <c r="D51" s="6">
        <f>D47+D48+D49+D50</f>
        <v>13.84</v>
      </c>
      <c r="E51" s="6">
        <f>E47+E48+E49+E50</f>
        <v>6.11</v>
      </c>
      <c r="F51" s="6">
        <f>F47+F48+F49+F50</f>
        <v>49.33</v>
      </c>
      <c r="G51" s="6">
        <f>G47+G48+G49+G50</f>
        <v>307.48</v>
      </c>
      <c r="H51" s="6">
        <f>H47+H48+H49+H50</f>
        <v>75</v>
      </c>
      <c r="I51" s="6"/>
    </row>
    <row r="52" spans="1:9" ht="31.2">
      <c r="A52" s="17" t="s">
        <v>34</v>
      </c>
      <c r="B52" s="13"/>
      <c r="C52" s="13"/>
      <c r="D52" s="13">
        <f>D36+D37+D46+D51</f>
        <v>38.06</v>
      </c>
      <c r="E52" s="13">
        <f>E36+E37+E46+E51</f>
        <v>28.27</v>
      </c>
      <c r="F52" s="13">
        <f>F36+F37+F46+F51</f>
        <v>152.35</v>
      </c>
      <c r="G52" s="13">
        <f>G36+G37+G46+G51</f>
        <v>1032.8800000000001</v>
      </c>
      <c r="H52" s="13">
        <f>H36+H37+H46+H51</f>
        <v>155.86500000000001</v>
      </c>
      <c r="I52" s="13"/>
    </row>
  </sheetData>
  <sheetProtection selectLockedCells="1" selectUnlockedCells="1"/>
  <mergeCells count="16">
    <mergeCell ref="A1:I2"/>
    <mergeCell ref="A3:A4"/>
    <mergeCell ref="B3:B4"/>
    <mergeCell ref="C3:C4"/>
    <mergeCell ref="D3:F3"/>
    <mergeCell ref="G3:G4"/>
    <mergeCell ref="H3:H4"/>
    <mergeCell ref="I3:I4"/>
    <mergeCell ref="A28:I29"/>
    <mergeCell ref="A30:A31"/>
    <mergeCell ref="B30:B31"/>
    <mergeCell ref="C30:C31"/>
    <mergeCell ref="D30:F30"/>
    <mergeCell ref="G30:G31"/>
    <mergeCell ref="H30:H31"/>
    <mergeCell ref="I30:I31"/>
  </mergeCells>
  <pageMargins left="0.78749999999999998" right="0.78749999999999998" top="1.023611111111111" bottom="1.023611111111111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56"/>
  <sheetViews>
    <sheetView topLeftCell="A10" zoomScale="110" zoomScaleNormal="110" workbookViewId="0">
      <selection activeCell="H27" sqref="H27"/>
    </sheetView>
  </sheetViews>
  <sheetFormatPr defaultColWidth="11.5546875" defaultRowHeight="13.2"/>
  <cols>
    <col min="1" max="1" width="14.5546875" customWidth="1"/>
    <col min="2" max="2" width="19.88671875" customWidth="1"/>
    <col min="3" max="3" width="8.5546875" customWidth="1"/>
    <col min="4" max="4" width="6.88671875" customWidth="1"/>
    <col min="5" max="5" width="7.44140625" customWidth="1"/>
    <col min="6" max="6" width="7.6640625" customWidth="1"/>
    <col min="7" max="7" width="9.109375" customWidth="1"/>
    <col min="8" max="8" width="6.5546875" customWidth="1"/>
    <col min="9" max="9" width="5.33203125" customWidth="1"/>
  </cols>
  <sheetData>
    <row r="1" spans="1:9">
      <c r="A1" s="38" t="s">
        <v>71</v>
      </c>
      <c r="B1" s="38"/>
      <c r="C1" s="38"/>
      <c r="D1" s="38"/>
      <c r="E1" s="38"/>
      <c r="F1" s="38"/>
      <c r="G1" s="38"/>
      <c r="H1" s="38"/>
      <c r="I1" s="38"/>
    </row>
    <row r="2" spans="1:9" ht="25.2" customHeight="1">
      <c r="A2" s="38"/>
      <c r="B2" s="38"/>
      <c r="C2" s="38"/>
      <c r="D2" s="38"/>
      <c r="E2" s="38"/>
      <c r="F2" s="38"/>
      <c r="G2" s="38"/>
      <c r="H2" s="38"/>
      <c r="I2" s="38"/>
    </row>
    <row r="3" spans="1:9" ht="17.7" customHeight="1">
      <c r="A3" s="36" t="s">
        <v>1</v>
      </c>
      <c r="B3" s="36" t="s">
        <v>2</v>
      </c>
      <c r="C3" s="36" t="s">
        <v>3</v>
      </c>
      <c r="D3" s="37" t="s">
        <v>4</v>
      </c>
      <c r="E3" s="37"/>
      <c r="F3" s="37"/>
      <c r="G3" s="37" t="s">
        <v>5</v>
      </c>
      <c r="H3" s="37" t="s">
        <v>6</v>
      </c>
      <c r="I3" s="37" t="s">
        <v>7</v>
      </c>
    </row>
    <row r="4" spans="1:9" ht="53.85" customHeight="1">
      <c r="A4" s="36"/>
      <c r="B4" s="36"/>
      <c r="C4" s="36"/>
      <c r="D4" s="1" t="s">
        <v>8</v>
      </c>
      <c r="E4" s="1" t="s">
        <v>9</v>
      </c>
      <c r="F4" s="1" t="s">
        <v>10</v>
      </c>
      <c r="G4" s="37"/>
      <c r="H4" s="37"/>
      <c r="I4" s="37"/>
    </row>
    <row r="5" spans="1:9" ht="31.2">
      <c r="A5" s="2" t="s">
        <v>12</v>
      </c>
      <c r="B5" s="5" t="s">
        <v>72</v>
      </c>
      <c r="C5" s="3" t="s">
        <v>40</v>
      </c>
      <c r="D5" s="2">
        <v>3.18</v>
      </c>
      <c r="E5" s="2">
        <v>3.89</v>
      </c>
      <c r="F5" s="2">
        <v>26.38</v>
      </c>
      <c r="G5" s="4">
        <v>153</v>
      </c>
      <c r="H5" s="2">
        <v>0</v>
      </c>
      <c r="I5" s="2">
        <v>199</v>
      </c>
    </row>
    <row r="6" spans="1:9" ht="15.6">
      <c r="A6" s="2"/>
      <c r="B6" s="3" t="s">
        <v>16</v>
      </c>
      <c r="C6" s="3">
        <v>180</v>
      </c>
      <c r="D6" s="2">
        <v>0.06</v>
      </c>
      <c r="E6" s="2">
        <v>0.02</v>
      </c>
      <c r="F6" s="2">
        <v>9.99</v>
      </c>
      <c r="G6" s="4">
        <v>40</v>
      </c>
      <c r="H6" s="2">
        <v>0.03</v>
      </c>
      <c r="I6" s="2">
        <v>411</v>
      </c>
    </row>
    <row r="7" spans="1:9" ht="31.2">
      <c r="A7" s="2"/>
      <c r="B7" s="5" t="s">
        <v>59</v>
      </c>
      <c r="C7" s="14" t="s">
        <v>43</v>
      </c>
      <c r="D7" s="3">
        <v>2.41</v>
      </c>
      <c r="E7" s="2">
        <v>3.92</v>
      </c>
      <c r="F7" s="2">
        <v>14.55</v>
      </c>
      <c r="G7" s="4">
        <v>104</v>
      </c>
      <c r="H7" s="2">
        <v>0</v>
      </c>
      <c r="I7" s="2">
        <v>1</v>
      </c>
    </row>
    <row r="8" spans="1:9" ht="15.6" hidden="1">
      <c r="A8" s="2"/>
      <c r="B8" s="3"/>
      <c r="C8" s="3"/>
      <c r="D8" s="3"/>
      <c r="E8" s="2"/>
      <c r="F8" s="2"/>
      <c r="G8" s="4"/>
      <c r="H8" s="2"/>
      <c r="I8" s="2"/>
    </row>
    <row r="9" spans="1:9" ht="15.6">
      <c r="A9" s="2"/>
      <c r="B9" s="3" t="s">
        <v>44</v>
      </c>
      <c r="C9" s="3">
        <v>10</v>
      </c>
      <c r="D9" s="3">
        <v>2.3199999999999998</v>
      </c>
      <c r="E9" s="2">
        <v>2.95</v>
      </c>
      <c r="F9" s="2">
        <v>0</v>
      </c>
      <c r="G9" s="4">
        <v>36</v>
      </c>
      <c r="H9" s="2">
        <v>7.0000000000000007E-2</v>
      </c>
      <c r="I9" s="2">
        <v>7</v>
      </c>
    </row>
    <row r="10" spans="1:9" ht="15.6">
      <c r="A10" s="6" t="s">
        <v>20</v>
      </c>
      <c r="B10" s="7"/>
      <c r="C10" s="6"/>
      <c r="D10" s="7">
        <f>D5+D6+D7+D8+D9</f>
        <v>7.9700000000000006</v>
      </c>
      <c r="E10" s="7">
        <f>E5+E6+E7+E8+E9</f>
        <v>10.780000000000001</v>
      </c>
      <c r="F10" s="7">
        <f>F5+F6+F7+F8+F9</f>
        <v>50.92</v>
      </c>
      <c r="G10" s="7">
        <f>G5+G6+G7+G8+G9</f>
        <v>333</v>
      </c>
      <c r="H10" s="7">
        <f>H5+H6+H7+H8+H9</f>
        <v>0.1</v>
      </c>
      <c r="I10" s="6"/>
    </row>
    <row r="11" spans="1:9" ht="31.2">
      <c r="A11" s="8" t="s">
        <v>21</v>
      </c>
      <c r="B11" s="3" t="s">
        <v>73</v>
      </c>
      <c r="C11" s="2">
        <v>100</v>
      </c>
      <c r="D11" s="2">
        <v>0.4</v>
      </c>
      <c r="E11" s="2">
        <v>0.4</v>
      </c>
      <c r="F11" s="2">
        <v>9.8000000000000007</v>
      </c>
      <c r="G11" s="4">
        <v>44</v>
      </c>
      <c r="H11" s="2">
        <v>10</v>
      </c>
      <c r="I11" s="2">
        <v>386</v>
      </c>
    </row>
    <row r="12" spans="1:9" ht="15.6">
      <c r="A12" s="2"/>
      <c r="B12" s="3"/>
      <c r="C12" s="2"/>
      <c r="D12" s="3"/>
      <c r="E12" s="2"/>
      <c r="F12" s="2"/>
      <c r="G12" s="4"/>
      <c r="H12" s="2"/>
      <c r="I12" s="2"/>
    </row>
    <row r="13" spans="1:9" ht="31.2">
      <c r="A13" s="2" t="s">
        <v>23</v>
      </c>
      <c r="B13" s="5" t="s">
        <v>74</v>
      </c>
      <c r="C13" s="3">
        <v>250</v>
      </c>
      <c r="D13" s="2">
        <v>2.21</v>
      </c>
      <c r="E13" s="2">
        <v>5.07</v>
      </c>
      <c r="F13" s="2">
        <v>11.92</v>
      </c>
      <c r="G13" s="4">
        <v>102.25</v>
      </c>
      <c r="H13" s="2">
        <v>0.5</v>
      </c>
      <c r="I13" s="3">
        <v>94</v>
      </c>
    </row>
    <row r="14" spans="1:9" ht="15.6">
      <c r="A14" s="2"/>
      <c r="B14" s="5" t="s">
        <v>75</v>
      </c>
      <c r="C14" s="3">
        <v>150</v>
      </c>
      <c r="D14" s="2">
        <v>3.65</v>
      </c>
      <c r="E14" s="2">
        <v>5.37</v>
      </c>
      <c r="F14" s="2">
        <v>36.700000000000003</v>
      </c>
      <c r="G14" s="4">
        <v>209.7</v>
      </c>
      <c r="H14" s="2">
        <v>0</v>
      </c>
      <c r="I14" s="2">
        <v>332</v>
      </c>
    </row>
    <row r="15" spans="1:9" ht="31.2">
      <c r="A15" s="2"/>
      <c r="B15" s="5" t="s">
        <v>76</v>
      </c>
      <c r="C15" s="2">
        <v>80</v>
      </c>
      <c r="D15" s="3">
        <v>12.92</v>
      </c>
      <c r="E15" s="2">
        <v>11.85</v>
      </c>
      <c r="F15" s="2">
        <v>13.46</v>
      </c>
      <c r="G15" s="4">
        <v>212</v>
      </c>
      <c r="H15" s="2">
        <v>0.73</v>
      </c>
      <c r="I15" s="2">
        <v>322</v>
      </c>
    </row>
    <row r="16" spans="1:9" ht="15.6">
      <c r="A16" s="2"/>
      <c r="B16" s="5" t="s">
        <v>165</v>
      </c>
      <c r="C16" s="2">
        <v>60</v>
      </c>
      <c r="D16" s="2">
        <v>0.86</v>
      </c>
      <c r="E16" s="2">
        <v>3.65</v>
      </c>
      <c r="F16" s="2">
        <v>5.0199999999999996</v>
      </c>
      <c r="G16" s="4">
        <v>56.34</v>
      </c>
      <c r="H16" s="2">
        <v>5.7</v>
      </c>
      <c r="I16" s="2">
        <v>34</v>
      </c>
    </row>
    <row r="17" spans="1:9" ht="15.6">
      <c r="A17" s="2"/>
      <c r="B17" s="3" t="s">
        <v>53</v>
      </c>
      <c r="C17" s="2">
        <v>180</v>
      </c>
      <c r="D17" s="2">
        <v>0.9</v>
      </c>
      <c r="E17" s="2">
        <v>0</v>
      </c>
      <c r="F17" s="2">
        <v>18.18</v>
      </c>
      <c r="G17" s="4">
        <v>76</v>
      </c>
      <c r="H17" s="2">
        <v>3.6</v>
      </c>
      <c r="I17" s="2">
        <v>418</v>
      </c>
    </row>
    <row r="18" spans="1:9" ht="15.6">
      <c r="A18" s="2"/>
      <c r="B18" s="3" t="s">
        <v>30</v>
      </c>
      <c r="C18" s="2">
        <v>40</v>
      </c>
      <c r="D18" s="2">
        <v>2.64</v>
      </c>
      <c r="E18" s="2">
        <v>0.48</v>
      </c>
      <c r="F18" s="2">
        <v>13.36</v>
      </c>
      <c r="G18" s="4">
        <v>69.599999999999994</v>
      </c>
      <c r="H18" s="2">
        <v>0</v>
      </c>
      <c r="I18" s="2" t="s">
        <v>19</v>
      </c>
    </row>
    <row r="19" spans="1:9" ht="15.6">
      <c r="A19" s="2"/>
      <c r="B19" s="3" t="s">
        <v>31</v>
      </c>
      <c r="C19" s="2">
        <v>20</v>
      </c>
      <c r="D19" s="2">
        <v>1.58</v>
      </c>
      <c r="E19" s="2">
        <v>0.2</v>
      </c>
      <c r="F19" s="2">
        <v>9.66</v>
      </c>
      <c r="G19" s="4">
        <v>47.33</v>
      </c>
      <c r="H19" s="2">
        <v>0</v>
      </c>
      <c r="I19" s="2" t="s">
        <v>19</v>
      </c>
    </row>
    <row r="20" spans="1:9" ht="15.6">
      <c r="A20" s="6" t="s">
        <v>20</v>
      </c>
      <c r="B20" s="6"/>
      <c r="C20" s="6"/>
      <c r="D20" s="6">
        <f>D13+D14+D15+D16+D17+D18+D19</f>
        <v>24.759999999999998</v>
      </c>
      <c r="E20" s="6">
        <f>E13+E14+E15+E16+E17+E18+E19</f>
        <v>26.619999999999997</v>
      </c>
      <c r="F20" s="6">
        <f>F13+F14+F15+F16+F17+F18+F19</f>
        <v>108.3</v>
      </c>
      <c r="G20" s="6">
        <f>G13+G14+G15+G16+G17+G18+G19</f>
        <v>773.22000000000014</v>
      </c>
      <c r="H20" s="6">
        <f>H13+H14+H15+H16+H17+H18+H19</f>
        <v>10.53</v>
      </c>
      <c r="I20" s="6"/>
    </row>
    <row r="21" spans="1:9" ht="31.2">
      <c r="A21" s="8" t="s">
        <v>32</v>
      </c>
      <c r="B21" s="5" t="s">
        <v>77</v>
      </c>
      <c r="C21" s="2">
        <v>50</v>
      </c>
      <c r="D21" s="2">
        <v>3.9</v>
      </c>
      <c r="E21" s="2">
        <v>3.06</v>
      </c>
      <c r="F21" s="2">
        <v>26.93</v>
      </c>
      <c r="G21" s="4">
        <v>151</v>
      </c>
      <c r="H21" s="2">
        <v>0</v>
      </c>
      <c r="I21" s="2">
        <v>456</v>
      </c>
    </row>
    <row r="22" spans="1:9" ht="15.6">
      <c r="A22" s="8"/>
      <c r="B22" s="5" t="s">
        <v>167</v>
      </c>
      <c r="C22" s="2">
        <v>120</v>
      </c>
      <c r="D22" s="2">
        <v>2.4700000000000002</v>
      </c>
      <c r="E22" s="2">
        <v>3.88</v>
      </c>
      <c r="F22" s="2">
        <v>11.31</v>
      </c>
      <c r="G22" s="4">
        <v>90.12</v>
      </c>
      <c r="H22" s="2">
        <v>20.59</v>
      </c>
      <c r="I22" s="2">
        <v>354</v>
      </c>
    </row>
    <row r="23" spans="1:9" ht="15.6">
      <c r="A23" s="8"/>
      <c r="B23" s="5" t="s">
        <v>168</v>
      </c>
      <c r="C23" s="2">
        <v>80</v>
      </c>
      <c r="D23" s="2">
        <v>14.13</v>
      </c>
      <c r="E23" s="2">
        <v>0.55000000000000004</v>
      </c>
      <c r="F23" s="2">
        <v>0.62</v>
      </c>
      <c r="G23" s="4">
        <v>64</v>
      </c>
      <c r="H23" s="2">
        <v>0.57999999999999996</v>
      </c>
      <c r="I23" s="2"/>
    </row>
    <row r="24" spans="1:9" ht="31.2">
      <c r="A24" s="2"/>
      <c r="B24" s="5" t="s">
        <v>78</v>
      </c>
      <c r="C24" s="2">
        <v>180</v>
      </c>
      <c r="D24" s="2">
        <v>0.4</v>
      </c>
      <c r="E24" s="2">
        <v>0.09</v>
      </c>
      <c r="F24" s="2">
        <v>30.06</v>
      </c>
      <c r="G24" s="4">
        <v>124.74</v>
      </c>
      <c r="H24" s="2">
        <v>11.61</v>
      </c>
      <c r="I24" s="2">
        <v>101</v>
      </c>
    </row>
    <row r="25" spans="1:9" ht="15.6">
      <c r="A25" s="2"/>
      <c r="B25" s="3" t="s">
        <v>31</v>
      </c>
      <c r="C25" s="2">
        <v>20</v>
      </c>
      <c r="D25" s="2">
        <v>1.58</v>
      </c>
      <c r="E25" s="2">
        <v>0.2</v>
      </c>
      <c r="F25" s="2">
        <v>9.66</v>
      </c>
      <c r="G25" s="4">
        <v>47.33</v>
      </c>
      <c r="H25" s="2">
        <v>0</v>
      </c>
      <c r="I25" s="2">
        <v>101</v>
      </c>
    </row>
    <row r="26" spans="1:9" ht="15.6">
      <c r="A26" s="6" t="s">
        <v>20</v>
      </c>
      <c r="B26" s="6"/>
      <c r="C26" s="6"/>
      <c r="D26" s="6">
        <f>D21+D23+D22+D24+D25</f>
        <v>22.479999999999997</v>
      </c>
      <c r="E26" s="6">
        <f>E21+E22+E23+E24+E25</f>
        <v>7.7799999999999994</v>
      </c>
      <c r="F26" s="6">
        <f>F21+F22+F23+F24+F25</f>
        <v>78.58</v>
      </c>
      <c r="G26" s="6">
        <f>G21+G22+G23+G24+G25</f>
        <v>477.19</v>
      </c>
      <c r="H26" s="6">
        <f>H21+H22+H23+H24+H25</f>
        <v>32.78</v>
      </c>
      <c r="I26" s="6"/>
    </row>
    <row r="27" spans="1:9" ht="27.9" customHeight="1">
      <c r="A27" s="10" t="s">
        <v>34</v>
      </c>
      <c r="B27" s="10"/>
      <c r="C27" s="10"/>
      <c r="D27" s="10">
        <f>D10+D11+D20+D26</f>
        <v>55.609999999999992</v>
      </c>
      <c r="E27" s="10">
        <f>E10+E11+E20+E26</f>
        <v>45.58</v>
      </c>
      <c r="F27" s="10">
        <f>F10+F11+F20+F26</f>
        <v>247.59999999999997</v>
      </c>
      <c r="G27" s="10">
        <f>G10+G11+G20+G26</f>
        <v>1627.4100000000003</v>
      </c>
      <c r="H27" s="10">
        <f>H10+H11+H20+H26</f>
        <v>53.41</v>
      </c>
      <c r="I27" s="10"/>
    </row>
    <row r="28" spans="1:9" ht="87" customHeight="1">
      <c r="A28" s="18"/>
      <c r="B28" s="18"/>
      <c r="C28" s="18"/>
      <c r="D28" s="18"/>
      <c r="E28" s="18"/>
      <c r="F28" s="18"/>
      <c r="G28" s="18"/>
      <c r="H28" s="18"/>
      <c r="I28" s="18"/>
    </row>
    <row r="29" spans="1:9" ht="27.6" customHeight="1">
      <c r="A29" s="18"/>
      <c r="B29" s="18"/>
      <c r="C29" s="18"/>
      <c r="D29" s="18"/>
      <c r="E29" s="18"/>
      <c r="F29" s="18"/>
      <c r="G29" s="18"/>
      <c r="H29" s="18"/>
      <c r="I29" s="18"/>
    </row>
    <row r="30" spans="1:9" ht="6.75" hidden="1" customHeight="1">
      <c r="A30" s="35" t="s">
        <v>79</v>
      </c>
      <c r="B30" s="35"/>
      <c r="C30" s="35"/>
      <c r="D30" s="35"/>
      <c r="E30" s="35"/>
      <c r="F30" s="35"/>
      <c r="G30" s="35"/>
      <c r="H30" s="35"/>
      <c r="I30" s="35"/>
    </row>
    <row r="31" spans="1:9" ht="38.1" customHeight="1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17.7" customHeight="1">
      <c r="A32" s="36" t="s">
        <v>1</v>
      </c>
      <c r="B32" s="36" t="s">
        <v>2</v>
      </c>
      <c r="C32" s="36" t="s">
        <v>3</v>
      </c>
      <c r="D32" s="37" t="s">
        <v>4</v>
      </c>
      <c r="E32" s="37"/>
      <c r="F32" s="37"/>
      <c r="G32" s="37" t="s">
        <v>5</v>
      </c>
      <c r="H32" s="37" t="s">
        <v>6</v>
      </c>
      <c r="I32" s="37" t="s">
        <v>7</v>
      </c>
    </row>
    <row r="33" spans="1:9" ht="61.35" customHeight="1">
      <c r="A33" s="36"/>
      <c r="B33" s="36"/>
      <c r="C33" s="36"/>
      <c r="D33" s="1" t="s">
        <v>8</v>
      </c>
      <c r="E33" s="1" t="s">
        <v>9</v>
      </c>
      <c r="F33" s="1" t="s">
        <v>10</v>
      </c>
      <c r="G33" s="37"/>
      <c r="H33" s="37"/>
      <c r="I33" s="37"/>
    </row>
    <row r="34" spans="1:9" ht="31.2">
      <c r="A34" s="2" t="s">
        <v>12</v>
      </c>
      <c r="B34" s="5" t="s">
        <v>72</v>
      </c>
      <c r="C34" s="3">
        <v>158</v>
      </c>
      <c r="D34" s="2">
        <v>2.27</v>
      </c>
      <c r="E34" s="2">
        <v>2.77</v>
      </c>
      <c r="F34" s="2">
        <v>18.84</v>
      </c>
      <c r="G34" s="4">
        <v>109.28</v>
      </c>
      <c r="H34" s="2">
        <v>0</v>
      </c>
      <c r="I34" s="2">
        <v>199</v>
      </c>
    </row>
    <row r="35" spans="1:9" ht="15.6">
      <c r="A35" s="2"/>
      <c r="B35" s="3" t="s">
        <v>16</v>
      </c>
      <c r="C35" s="3">
        <v>150</v>
      </c>
      <c r="D35" s="2">
        <v>0.05</v>
      </c>
      <c r="E35" s="2">
        <v>1.6E-2</v>
      </c>
      <c r="F35" s="2">
        <v>8.32</v>
      </c>
      <c r="G35" s="4">
        <v>33.299999999999997</v>
      </c>
      <c r="H35" s="2">
        <v>2.5000000000000001E-2</v>
      </c>
      <c r="I35" s="2">
        <v>411</v>
      </c>
    </row>
    <row r="36" spans="1:9" ht="31.2">
      <c r="A36" s="2"/>
      <c r="B36" s="5" t="s">
        <v>59</v>
      </c>
      <c r="C36" s="14" t="s">
        <v>55</v>
      </c>
      <c r="D36" s="3">
        <v>1.62</v>
      </c>
      <c r="E36" s="2">
        <v>3.82</v>
      </c>
      <c r="F36" s="2">
        <v>9.73</v>
      </c>
      <c r="G36" s="4">
        <v>80.33</v>
      </c>
      <c r="H36" s="2">
        <v>0</v>
      </c>
      <c r="I36" s="2">
        <v>1</v>
      </c>
    </row>
    <row r="37" spans="1:9" ht="15.6" hidden="1">
      <c r="A37" s="2"/>
      <c r="B37" s="3"/>
      <c r="C37" s="3"/>
      <c r="D37" s="3"/>
      <c r="E37" s="2"/>
      <c r="F37" s="2"/>
      <c r="G37" s="4"/>
      <c r="H37" s="2"/>
      <c r="I37" s="2"/>
    </row>
    <row r="38" spans="1:9" ht="15.6">
      <c r="A38" s="2"/>
      <c r="B38" s="3" t="s">
        <v>44</v>
      </c>
      <c r="C38" s="3">
        <v>8</v>
      </c>
      <c r="D38" s="3">
        <v>1.86</v>
      </c>
      <c r="E38" s="2">
        <v>2.36</v>
      </c>
      <c r="F38" s="2">
        <v>0</v>
      </c>
      <c r="G38" s="4">
        <v>28.8</v>
      </c>
      <c r="H38" s="2">
        <v>0.05</v>
      </c>
      <c r="I38" s="2">
        <v>7</v>
      </c>
    </row>
    <row r="39" spans="1:9" ht="15.6">
      <c r="A39" s="6" t="s">
        <v>20</v>
      </c>
      <c r="B39" s="7"/>
      <c r="C39" s="6"/>
      <c r="D39" s="7">
        <f>D34+D35+D36+D38</f>
        <v>5.8</v>
      </c>
      <c r="E39" s="7">
        <f>E34+E35+E36+E38</f>
        <v>8.9659999999999993</v>
      </c>
      <c r="F39" s="7">
        <f>F34+F35+F36+F38</f>
        <v>36.89</v>
      </c>
      <c r="G39" s="7">
        <f>G34+G35+G36+G38</f>
        <v>251.70999999999998</v>
      </c>
      <c r="H39" s="7">
        <f>H34+H35+H36+H38</f>
        <v>7.5000000000000011E-2</v>
      </c>
      <c r="I39" s="6"/>
    </row>
    <row r="40" spans="1:9" ht="31.2">
      <c r="A40" s="8" t="s">
        <v>21</v>
      </c>
      <c r="B40" s="3" t="s">
        <v>73</v>
      </c>
      <c r="C40" s="2">
        <v>100</v>
      </c>
      <c r="D40" s="2">
        <v>0.4</v>
      </c>
      <c r="E40" s="2">
        <v>0.4</v>
      </c>
      <c r="F40" s="2">
        <v>9.8000000000000007</v>
      </c>
      <c r="G40" s="4">
        <v>44</v>
      </c>
      <c r="H40" s="2">
        <v>10</v>
      </c>
      <c r="I40" s="2">
        <v>386</v>
      </c>
    </row>
    <row r="41" spans="1:9" ht="15.6">
      <c r="A41" s="2"/>
      <c r="B41" s="3"/>
      <c r="C41" s="2"/>
      <c r="D41" s="3"/>
      <c r="E41" s="2"/>
      <c r="F41" s="2"/>
      <c r="G41" s="4"/>
      <c r="H41" s="2"/>
      <c r="I41" s="2"/>
    </row>
    <row r="42" spans="1:9" ht="31.2">
      <c r="A42" s="2" t="s">
        <v>23</v>
      </c>
      <c r="B42" s="5" t="s">
        <v>74</v>
      </c>
      <c r="C42" s="3">
        <v>200</v>
      </c>
      <c r="D42" s="2">
        <v>1.76</v>
      </c>
      <c r="E42" s="2">
        <v>4.05</v>
      </c>
      <c r="F42" s="2">
        <v>9.5299999999999994</v>
      </c>
      <c r="G42" s="4">
        <v>81.8</v>
      </c>
      <c r="H42" s="2">
        <v>0.4</v>
      </c>
      <c r="I42" s="3">
        <v>94</v>
      </c>
    </row>
    <row r="43" spans="1:9" ht="15.6">
      <c r="A43" s="2"/>
      <c r="B43" s="5" t="s">
        <v>75</v>
      </c>
      <c r="C43" s="3" t="s">
        <v>164</v>
      </c>
      <c r="D43" s="2">
        <v>2.95</v>
      </c>
      <c r="E43" s="2">
        <v>4.32</v>
      </c>
      <c r="F43" s="2">
        <v>29.6</v>
      </c>
      <c r="G43" s="4">
        <v>169.11</v>
      </c>
      <c r="H43" s="2">
        <v>0</v>
      </c>
      <c r="I43" s="2">
        <v>332</v>
      </c>
    </row>
    <row r="44" spans="1:9" ht="31.2">
      <c r="A44" s="2"/>
      <c r="B44" s="5" t="s">
        <v>76</v>
      </c>
      <c r="C44" s="2">
        <v>60</v>
      </c>
      <c r="D44" s="3">
        <v>9.69</v>
      </c>
      <c r="E44" s="2">
        <v>8.89</v>
      </c>
      <c r="F44" s="2">
        <v>10.1</v>
      </c>
      <c r="G44" s="4">
        <v>159</v>
      </c>
      <c r="H44" s="2">
        <v>0.55000000000000004</v>
      </c>
      <c r="I44" s="2">
        <v>322</v>
      </c>
    </row>
    <row r="45" spans="1:9" ht="15.6">
      <c r="A45" s="2"/>
      <c r="B45" s="5" t="s">
        <v>165</v>
      </c>
      <c r="C45" s="2">
        <v>40</v>
      </c>
      <c r="D45" s="2">
        <v>0.56999999999999995</v>
      </c>
      <c r="E45" s="2">
        <v>2.4300000000000002</v>
      </c>
      <c r="F45" s="2">
        <v>3.34</v>
      </c>
      <c r="G45" s="4">
        <v>37.56</v>
      </c>
      <c r="H45" s="2">
        <v>3.8</v>
      </c>
      <c r="I45" s="2">
        <v>34</v>
      </c>
    </row>
    <row r="46" spans="1:9" ht="15.6">
      <c r="A46" s="2"/>
      <c r="B46" s="3" t="s">
        <v>53</v>
      </c>
      <c r="C46" s="2">
        <v>150</v>
      </c>
      <c r="D46" s="2">
        <v>0.75</v>
      </c>
      <c r="E46" s="2">
        <v>0</v>
      </c>
      <c r="F46" s="2">
        <v>15.15</v>
      </c>
      <c r="G46" s="4">
        <v>63.3</v>
      </c>
      <c r="H46" s="2">
        <v>3.4</v>
      </c>
      <c r="I46" s="2">
        <v>418</v>
      </c>
    </row>
    <row r="47" spans="1:9" ht="15.6">
      <c r="A47" s="2"/>
      <c r="B47" s="3" t="s">
        <v>30</v>
      </c>
      <c r="C47" s="2">
        <v>30</v>
      </c>
      <c r="D47" s="2">
        <v>1.98</v>
      </c>
      <c r="E47" s="2">
        <v>0.36</v>
      </c>
      <c r="F47" s="2">
        <v>10.02</v>
      </c>
      <c r="G47" s="4">
        <v>52.2</v>
      </c>
      <c r="H47" s="2">
        <v>0</v>
      </c>
      <c r="I47" s="2" t="s">
        <v>19</v>
      </c>
    </row>
    <row r="48" spans="1:9" ht="15.6">
      <c r="A48" s="2"/>
      <c r="B48" s="3" t="s">
        <v>31</v>
      </c>
      <c r="C48" s="2">
        <v>15</v>
      </c>
      <c r="D48" s="2">
        <v>1.19</v>
      </c>
      <c r="E48" s="2">
        <v>0.15</v>
      </c>
      <c r="F48" s="2">
        <v>7.25</v>
      </c>
      <c r="G48" s="4">
        <v>35.49</v>
      </c>
      <c r="H48" s="2">
        <v>0</v>
      </c>
      <c r="I48" s="2" t="s">
        <v>19</v>
      </c>
    </row>
    <row r="49" spans="1:9" ht="15.6">
      <c r="A49" s="6" t="s">
        <v>20</v>
      </c>
      <c r="B49" s="6"/>
      <c r="C49" s="6"/>
      <c r="D49" s="6">
        <f>D42+D43+D44+D45+D46+D47+D48</f>
        <v>18.89</v>
      </c>
      <c r="E49" s="6">
        <f>E42+E43+E44+E45+E46+E47+E48</f>
        <v>20.2</v>
      </c>
      <c r="F49" s="6">
        <f>F42+F43+F44+F45+F46+F47+F48</f>
        <v>84.990000000000009</v>
      </c>
      <c r="G49" s="6">
        <f>G42+G43+G44+G45+G46+G47+G48</f>
        <v>598.46</v>
      </c>
      <c r="H49" s="6">
        <f>H42+H43+H44+H45+H46+H47+H48</f>
        <v>8.15</v>
      </c>
      <c r="I49" s="6"/>
    </row>
    <row r="50" spans="1:9" ht="31.2">
      <c r="A50" s="8" t="s">
        <v>32</v>
      </c>
      <c r="B50" s="5" t="s">
        <v>77</v>
      </c>
      <c r="C50" s="2">
        <v>50</v>
      </c>
      <c r="D50" s="2">
        <v>3.9</v>
      </c>
      <c r="E50" s="2">
        <v>3.06</v>
      </c>
      <c r="F50" s="2">
        <v>26.93</v>
      </c>
      <c r="G50" s="4">
        <v>151</v>
      </c>
      <c r="H50" s="2">
        <v>0</v>
      </c>
      <c r="I50" s="2">
        <v>456</v>
      </c>
    </row>
    <row r="51" spans="1:9" ht="15.6">
      <c r="A51" s="2"/>
      <c r="B51" s="5" t="s">
        <v>64</v>
      </c>
      <c r="C51" s="2">
        <v>100</v>
      </c>
      <c r="D51" s="2">
        <v>2.06</v>
      </c>
      <c r="E51" s="2">
        <v>3.23</v>
      </c>
      <c r="F51" s="2">
        <v>9.42</v>
      </c>
      <c r="G51" s="4">
        <v>75.099999999999994</v>
      </c>
      <c r="H51" s="2">
        <v>17.149999999999999</v>
      </c>
      <c r="I51" s="2">
        <v>354</v>
      </c>
    </row>
    <row r="52" spans="1:9" ht="15.6">
      <c r="A52" s="2"/>
      <c r="B52" s="5" t="s">
        <v>166</v>
      </c>
      <c r="C52" s="2">
        <v>50</v>
      </c>
      <c r="D52" s="2">
        <v>8.7799999999999994</v>
      </c>
      <c r="E52" s="2">
        <v>0.34</v>
      </c>
      <c r="F52" s="2">
        <v>0.39</v>
      </c>
      <c r="G52" s="4">
        <v>40</v>
      </c>
      <c r="H52" s="2">
        <v>0.36</v>
      </c>
      <c r="I52" s="2">
        <v>256</v>
      </c>
    </row>
    <row r="53" spans="1:9" ht="31.2">
      <c r="A53" s="2"/>
      <c r="B53" s="5" t="s">
        <v>81</v>
      </c>
      <c r="C53" s="2">
        <v>150</v>
      </c>
      <c r="D53" s="2">
        <v>0.33</v>
      </c>
      <c r="E53" s="2">
        <v>7.4999999999999997E-2</v>
      </c>
      <c r="F53" s="2">
        <v>25.05</v>
      </c>
      <c r="G53" s="4">
        <v>103.95</v>
      </c>
      <c r="H53" s="2">
        <v>9.68</v>
      </c>
      <c r="I53" s="2">
        <v>392</v>
      </c>
    </row>
    <row r="54" spans="1:9" ht="15.6">
      <c r="A54" s="2"/>
      <c r="B54" s="3" t="s">
        <v>31</v>
      </c>
      <c r="C54" s="2">
        <v>15</v>
      </c>
      <c r="D54" s="2">
        <v>1.19</v>
      </c>
      <c r="E54" s="2">
        <v>0.05</v>
      </c>
      <c r="F54" s="2">
        <v>7.25</v>
      </c>
      <c r="G54" s="4">
        <v>35.49</v>
      </c>
      <c r="H54" s="2">
        <v>0</v>
      </c>
      <c r="I54" s="2" t="s">
        <v>19</v>
      </c>
    </row>
    <row r="55" spans="1:9" ht="15.6">
      <c r="A55" s="6" t="s">
        <v>20</v>
      </c>
      <c r="B55" s="6"/>
      <c r="C55" s="6"/>
      <c r="D55" s="6">
        <f>D50+D51+D53+D54</f>
        <v>7.48</v>
      </c>
      <c r="E55" s="45">
        <v>6.8550000000000004</v>
      </c>
      <c r="F55" s="6">
        <f>F50+F51+F53+F54</f>
        <v>68.650000000000006</v>
      </c>
      <c r="G55" s="6">
        <f>G50+G51+G53+G54</f>
        <v>365.54</v>
      </c>
      <c r="H55" s="6">
        <f>H50+H51+H53+H54</f>
        <v>26.83</v>
      </c>
      <c r="I55" s="6"/>
    </row>
    <row r="56" spans="1:9" ht="15.6">
      <c r="A56" s="13" t="s">
        <v>34</v>
      </c>
      <c r="B56" s="13"/>
      <c r="C56" s="13"/>
      <c r="D56" s="13">
        <f>D39+D40+D49+D55</f>
        <v>32.57</v>
      </c>
      <c r="E56" s="47">
        <v>34.061</v>
      </c>
      <c r="F56" s="13">
        <f>F39+F40+F49+F55</f>
        <v>200.33</v>
      </c>
      <c r="G56" s="13">
        <f>G39+G40+G49+G55</f>
        <v>1259.71</v>
      </c>
      <c r="H56" s="13">
        <f>H39+H40+H49+H55</f>
        <v>45.055</v>
      </c>
      <c r="I56" s="13"/>
    </row>
  </sheetData>
  <sheetProtection selectLockedCells="1" selectUnlockedCells="1"/>
  <mergeCells count="16">
    <mergeCell ref="A1:I2"/>
    <mergeCell ref="A3:A4"/>
    <mergeCell ref="B3:B4"/>
    <mergeCell ref="C3:C4"/>
    <mergeCell ref="D3:F3"/>
    <mergeCell ref="G3:G4"/>
    <mergeCell ref="H3:H4"/>
    <mergeCell ref="I3:I4"/>
    <mergeCell ref="A30:I31"/>
    <mergeCell ref="A32:A33"/>
    <mergeCell ref="B32:B33"/>
    <mergeCell ref="C32:C33"/>
    <mergeCell ref="D32:F32"/>
    <mergeCell ref="G32:G33"/>
    <mergeCell ref="H32:H33"/>
    <mergeCell ref="I32:I3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53"/>
  <sheetViews>
    <sheetView topLeftCell="A14" zoomScale="110" zoomScaleNormal="110" workbookViewId="0">
      <selection activeCell="H54" sqref="H54"/>
    </sheetView>
  </sheetViews>
  <sheetFormatPr defaultColWidth="11.5546875" defaultRowHeight="13.2"/>
  <cols>
    <col min="1" max="1" width="12.6640625" customWidth="1"/>
    <col min="2" max="2" width="18.5546875" customWidth="1"/>
    <col min="3" max="3" width="7.6640625" customWidth="1"/>
    <col min="4" max="4" width="7" customWidth="1"/>
    <col min="5" max="5" width="7.5546875" customWidth="1"/>
    <col min="6" max="6" width="8.33203125" customWidth="1"/>
    <col min="7" max="7" width="9.33203125" customWidth="1"/>
    <col min="8" max="8" width="7" customWidth="1"/>
    <col min="9" max="9" width="6.5546875" customWidth="1"/>
  </cols>
  <sheetData>
    <row r="1" spans="1:9">
      <c r="A1" s="38" t="s">
        <v>82</v>
      </c>
      <c r="B1" s="38"/>
      <c r="C1" s="38"/>
      <c r="D1" s="38"/>
      <c r="E1" s="38"/>
      <c r="F1" s="38"/>
      <c r="G1" s="38"/>
      <c r="H1" s="38"/>
      <c r="I1" s="38"/>
    </row>
    <row r="2" spans="1:9">
      <c r="A2" s="38"/>
      <c r="B2" s="38"/>
      <c r="C2" s="38"/>
      <c r="D2" s="38"/>
      <c r="E2" s="38"/>
      <c r="F2" s="38"/>
      <c r="G2" s="38"/>
      <c r="H2" s="38"/>
      <c r="I2" s="38"/>
    </row>
    <row r="3" spans="1:9" ht="17.7" customHeight="1">
      <c r="A3" s="36" t="s">
        <v>1</v>
      </c>
      <c r="B3" s="36" t="s">
        <v>2</v>
      </c>
      <c r="C3" s="36" t="s">
        <v>3</v>
      </c>
      <c r="D3" s="37" t="s">
        <v>4</v>
      </c>
      <c r="E3" s="37"/>
      <c r="F3" s="37"/>
      <c r="G3" s="37" t="s">
        <v>5</v>
      </c>
      <c r="H3" s="37" t="s">
        <v>6</v>
      </c>
      <c r="I3" s="37" t="s">
        <v>7</v>
      </c>
    </row>
    <row r="4" spans="1:9" ht="45" customHeight="1">
      <c r="A4" s="36"/>
      <c r="B4" s="36"/>
      <c r="C4" s="36"/>
      <c r="D4" s="1" t="s">
        <v>8</v>
      </c>
      <c r="E4" s="1" t="s">
        <v>9</v>
      </c>
      <c r="F4" s="1" t="s">
        <v>10</v>
      </c>
      <c r="G4" s="37"/>
      <c r="H4" s="37"/>
      <c r="I4" s="37"/>
    </row>
    <row r="5" spans="1:9" ht="46.8">
      <c r="A5" s="2" t="s">
        <v>12</v>
      </c>
      <c r="B5" s="5" t="s">
        <v>83</v>
      </c>
      <c r="C5" s="3">
        <v>210</v>
      </c>
      <c r="D5" s="2">
        <v>6.21</v>
      </c>
      <c r="E5" s="2">
        <v>5.28</v>
      </c>
      <c r="F5" s="2">
        <v>32.79</v>
      </c>
      <c r="G5" s="4">
        <v>203</v>
      </c>
      <c r="H5" s="2">
        <v>0</v>
      </c>
      <c r="I5" s="2">
        <v>182</v>
      </c>
    </row>
    <row r="6" spans="1:9" ht="46.8">
      <c r="A6" s="2"/>
      <c r="B6" s="5" t="s">
        <v>33</v>
      </c>
      <c r="C6" s="3">
        <v>180</v>
      </c>
      <c r="D6" s="2">
        <v>2.85</v>
      </c>
      <c r="E6" s="2">
        <v>2.41</v>
      </c>
      <c r="F6" s="2">
        <v>14.36</v>
      </c>
      <c r="G6" s="4">
        <v>91</v>
      </c>
      <c r="H6" s="2">
        <v>1.17</v>
      </c>
      <c r="I6" s="2">
        <v>414</v>
      </c>
    </row>
    <row r="7" spans="1:9" ht="46.8">
      <c r="A7" s="2"/>
      <c r="B7" s="5" t="s">
        <v>59</v>
      </c>
      <c r="C7" s="14" t="s">
        <v>43</v>
      </c>
      <c r="D7" s="3">
        <v>2.41</v>
      </c>
      <c r="E7" s="2">
        <v>3.92</v>
      </c>
      <c r="F7" s="2">
        <v>14.55</v>
      </c>
      <c r="G7" s="4">
        <v>104</v>
      </c>
      <c r="H7" s="2">
        <v>0</v>
      </c>
      <c r="I7" s="2">
        <v>1</v>
      </c>
    </row>
    <row r="8" spans="1:9" ht="15.6" hidden="1">
      <c r="A8" s="2"/>
      <c r="B8" s="3"/>
      <c r="C8" s="3"/>
      <c r="D8" s="3"/>
      <c r="E8" s="2"/>
      <c r="F8" s="2"/>
      <c r="G8" s="4"/>
      <c r="H8" s="2"/>
      <c r="I8" s="2"/>
    </row>
    <row r="9" spans="1:9" ht="15.6">
      <c r="A9" s="6" t="s">
        <v>20</v>
      </c>
      <c r="B9" s="7"/>
      <c r="C9" s="6"/>
      <c r="D9" s="7">
        <f>D5+D6+D7</f>
        <v>11.47</v>
      </c>
      <c r="E9" s="7">
        <f>E5+E6+E7</f>
        <v>11.61</v>
      </c>
      <c r="F9" s="7">
        <f>F5+F6+F7</f>
        <v>61.7</v>
      </c>
      <c r="G9" s="7">
        <f>G5+G6+G7</f>
        <v>398</v>
      </c>
      <c r="H9" s="7">
        <f>H5+H6+H7</f>
        <v>1.17</v>
      </c>
      <c r="I9" s="6"/>
    </row>
    <row r="10" spans="1:9" ht="31.2">
      <c r="A10" s="8" t="s">
        <v>21</v>
      </c>
      <c r="B10" s="3" t="s">
        <v>158</v>
      </c>
      <c r="C10" s="2">
        <v>150</v>
      </c>
      <c r="D10" s="2">
        <v>7.5</v>
      </c>
      <c r="E10" s="2">
        <v>3.75</v>
      </c>
      <c r="F10" s="2">
        <v>65.25</v>
      </c>
      <c r="G10" s="4">
        <v>81</v>
      </c>
      <c r="H10" s="2">
        <v>0.9</v>
      </c>
      <c r="I10" s="2" t="s">
        <v>159</v>
      </c>
    </row>
    <row r="11" spans="1:9" ht="15.6">
      <c r="A11" s="2"/>
      <c r="B11" s="3"/>
      <c r="C11" s="2"/>
      <c r="D11" s="3"/>
      <c r="E11" s="2"/>
      <c r="F11" s="2"/>
      <c r="G11" s="4"/>
      <c r="H11" s="2"/>
      <c r="I11" s="2"/>
    </row>
    <row r="12" spans="1:9" ht="25.2">
      <c r="A12" s="2" t="s">
        <v>23</v>
      </c>
      <c r="B12" s="3" t="s">
        <v>84</v>
      </c>
      <c r="C12" s="3">
        <v>250</v>
      </c>
      <c r="D12" s="2">
        <v>4.3</v>
      </c>
      <c r="E12" s="2">
        <v>5.22</v>
      </c>
      <c r="F12" s="2">
        <v>25.6</v>
      </c>
      <c r="G12" s="4">
        <v>157</v>
      </c>
      <c r="H12" s="2">
        <v>8.7799999999999994</v>
      </c>
      <c r="I12" s="29" t="s">
        <v>160</v>
      </c>
    </row>
    <row r="13" spans="1:9" ht="31.2">
      <c r="A13" s="2"/>
      <c r="B13" s="5" t="s">
        <v>85</v>
      </c>
      <c r="C13" s="3">
        <v>175</v>
      </c>
      <c r="D13" s="2">
        <v>18.5</v>
      </c>
      <c r="E13" s="2">
        <v>20.67</v>
      </c>
      <c r="F13" s="2">
        <v>18.940000000000001</v>
      </c>
      <c r="G13" s="4">
        <v>337.12</v>
      </c>
      <c r="H13" s="2">
        <v>7.72</v>
      </c>
      <c r="I13" s="2">
        <v>259</v>
      </c>
    </row>
    <row r="14" spans="1:9" ht="46.8">
      <c r="A14" s="2"/>
      <c r="B14" s="5" t="s">
        <v>161</v>
      </c>
      <c r="C14" s="2">
        <v>50</v>
      </c>
      <c r="D14" s="3">
        <v>0.4</v>
      </c>
      <c r="E14" s="2">
        <v>0.1</v>
      </c>
      <c r="F14" s="2">
        <v>0.85</v>
      </c>
      <c r="G14" s="4">
        <v>5</v>
      </c>
      <c r="H14" s="2">
        <v>1.75</v>
      </c>
      <c r="I14" s="2" t="s">
        <v>19</v>
      </c>
    </row>
    <row r="15" spans="1:9" ht="31.2">
      <c r="A15" s="2"/>
      <c r="B15" s="5" t="s">
        <v>29</v>
      </c>
      <c r="C15" s="2">
        <v>180</v>
      </c>
      <c r="D15" s="2">
        <v>0.39</v>
      </c>
      <c r="E15" s="2">
        <v>0.1</v>
      </c>
      <c r="F15" s="2">
        <v>24.99</v>
      </c>
      <c r="G15" s="4">
        <v>101.7</v>
      </c>
      <c r="H15" s="2">
        <v>0.36</v>
      </c>
      <c r="I15" s="2">
        <v>394</v>
      </c>
    </row>
    <row r="16" spans="1:9" ht="15.6">
      <c r="A16" s="2"/>
      <c r="B16" s="3" t="s">
        <v>30</v>
      </c>
      <c r="C16" s="2">
        <v>40</v>
      </c>
      <c r="D16" s="2">
        <v>2.64</v>
      </c>
      <c r="E16" s="2">
        <v>0.48</v>
      </c>
      <c r="F16" s="2">
        <v>13.36</v>
      </c>
      <c r="G16" s="4">
        <v>69.599999999999994</v>
      </c>
      <c r="H16" s="2">
        <v>0</v>
      </c>
      <c r="I16" s="2" t="s">
        <v>19</v>
      </c>
    </row>
    <row r="17" spans="1:9" ht="15.6">
      <c r="A17" s="2"/>
      <c r="B17" s="3" t="s">
        <v>31</v>
      </c>
      <c r="C17" s="2">
        <v>20</v>
      </c>
      <c r="D17" s="2">
        <v>1.58</v>
      </c>
      <c r="E17" s="2">
        <v>0.2</v>
      </c>
      <c r="F17" s="2">
        <v>9.66</v>
      </c>
      <c r="G17" s="4">
        <v>47.33</v>
      </c>
      <c r="H17" s="2">
        <v>0</v>
      </c>
      <c r="I17" s="2" t="s">
        <v>19</v>
      </c>
    </row>
    <row r="18" spans="1:9" ht="15.6" hidden="1">
      <c r="A18" s="2"/>
      <c r="B18" s="3"/>
      <c r="C18" s="2"/>
      <c r="D18" s="2"/>
      <c r="E18" s="2"/>
      <c r="F18" s="2"/>
      <c r="G18" s="4"/>
      <c r="H18" s="2"/>
      <c r="I18" s="2"/>
    </row>
    <row r="19" spans="1:9" ht="15.6">
      <c r="A19" s="6" t="s">
        <v>20</v>
      </c>
      <c r="B19" s="6"/>
      <c r="C19" s="6"/>
      <c r="D19" s="6">
        <f>D12+D13+D14+D15+D16+D17</f>
        <v>27.810000000000002</v>
      </c>
      <c r="E19" s="6">
        <f>E12+E13+E14+E15+E16+E17</f>
        <v>26.770000000000003</v>
      </c>
      <c r="F19" s="6">
        <f>F12+F13+F14+F15+F16+F17</f>
        <v>93.4</v>
      </c>
      <c r="G19" s="6">
        <f>G12+G13+G14+G15+G16+G17</f>
        <v>717.75000000000011</v>
      </c>
      <c r="H19" s="6">
        <f>H12+H13+H14+H15+H16+H17</f>
        <v>18.61</v>
      </c>
      <c r="I19" s="6"/>
    </row>
    <row r="20" spans="1:9" ht="48" customHeight="1">
      <c r="A20" s="8" t="s">
        <v>32</v>
      </c>
      <c r="B20" s="5" t="s">
        <v>86</v>
      </c>
      <c r="C20" s="2">
        <v>100</v>
      </c>
      <c r="D20" s="2">
        <v>15.7</v>
      </c>
      <c r="E20" s="2">
        <v>10.76</v>
      </c>
      <c r="F20" s="2">
        <v>24.34</v>
      </c>
      <c r="G20" s="4">
        <v>255</v>
      </c>
      <c r="H20" s="2">
        <v>0.19</v>
      </c>
      <c r="I20" s="3">
        <v>249</v>
      </c>
    </row>
    <row r="21" spans="1:9" ht="31.2">
      <c r="A21" s="2"/>
      <c r="B21" s="5" t="s">
        <v>87</v>
      </c>
      <c r="C21" s="2">
        <v>30</v>
      </c>
      <c r="D21" s="2">
        <v>0.57999999999999996</v>
      </c>
      <c r="E21" s="2">
        <v>1.36</v>
      </c>
      <c r="F21" s="2">
        <v>3.98</v>
      </c>
      <c r="G21" s="4">
        <v>30.45</v>
      </c>
      <c r="H21" s="2">
        <v>0.1</v>
      </c>
      <c r="I21" s="2">
        <v>369</v>
      </c>
    </row>
    <row r="22" spans="1:9" ht="15.6">
      <c r="A22" s="2"/>
      <c r="B22" s="5" t="s">
        <v>162</v>
      </c>
      <c r="C22" s="2" t="s">
        <v>163</v>
      </c>
      <c r="D22" s="2">
        <v>0.12</v>
      </c>
      <c r="E22" s="2">
        <v>0.02</v>
      </c>
      <c r="F22" s="2">
        <v>10.199999999999999</v>
      </c>
      <c r="G22" s="4">
        <v>41</v>
      </c>
      <c r="H22" s="2">
        <v>2.83</v>
      </c>
      <c r="I22" s="2">
        <v>412</v>
      </c>
    </row>
    <row r="23" spans="1:9" ht="15.6">
      <c r="A23" s="2"/>
      <c r="B23" s="3" t="s">
        <v>31</v>
      </c>
      <c r="C23" s="2">
        <v>20</v>
      </c>
      <c r="D23" s="2">
        <v>1.58</v>
      </c>
      <c r="E23" s="2">
        <v>0.2</v>
      </c>
      <c r="F23" s="2">
        <v>9.66</v>
      </c>
      <c r="G23" s="4">
        <v>47.33</v>
      </c>
      <c r="H23" s="2">
        <v>0</v>
      </c>
      <c r="I23" s="2" t="s">
        <v>19</v>
      </c>
    </row>
    <row r="24" spans="1:9" ht="15.6" hidden="1">
      <c r="A24" s="2"/>
      <c r="B24" s="3"/>
      <c r="C24" s="2"/>
      <c r="D24" s="2"/>
      <c r="E24" s="2"/>
      <c r="F24" s="2"/>
      <c r="G24" s="4"/>
      <c r="H24" s="2"/>
      <c r="I24" s="2"/>
    </row>
    <row r="25" spans="1:9" ht="15.6">
      <c r="A25" s="6" t="s">
        <v>20</v>
      </c>
      <c r="B25" s="6"/>
      <c r="C25" s="6"/>
      <c r="D25" s="6">
        <f>D20+D21+D22+D23+D24</f>
        <v>17.979999999999997</v>
      </c>
      <c r="E25" s="6">
        <f>E20+E21+E22+E23+E24</f>
        <v>12.339999999999998</v>
      </c>
      <c r="F25" s="6">
        <f>F20+F21+F22+F23+F24</f>
        <v>48.179999999999993</v>
      </c>
      <c r="G25" s="6">
        <f>G20+G21+G22+G23+G24</f>
        <v>373.78</v>
      </c>
      <c r="H25" s="6">
        <f>H20+H21+H22+H23+H24</f>
        <v>3.12</v>
      </c>
      <c r="I25" s="6"/>
    </row>
    <row r="26" spans="1:9" ht="15.6">
      <c r="A26" s="10" t="s">
        <v>34</v>
      </c>
      <c r="B26" s="10"/>
      <c r="C26" s="10"/>
      <c r="D26" s="10">
        <f>D9+D10+D19+D25</f>
        <v>64.759999999999991</v>
      </c>
      <c r="E26" s="10">
        <f>E9+E10+E19+E25</f>
        <v>54.47</v>
      </c>
      <c r="F26" s="10">
        <f>F9+F10+F19+F25</f>
        <v>268.53000000000003</v>
      </c>
      <c r="G26" s="10">
        <f>G9+G10+G19+G25</f>
        <v>1570.53</v>
      </c>
      <c r="H26" s="10">
        <f>H9+H10+H19+H25</f>
        <v>23.8</v>
      </c>
      <c r="I26" s="10"/>
    </row>
    <row r="27" spans="1:9" ht="17.399999999999999" customHeight="1">
      <c r="A27" s="18"/>
      <c r="B27" s="18"/>
      <c r="C27" s="18"/>
      <c r="D27" s="18"/>
      <c r="E27" s="18"/>
      <c r="F27" s="18"/>
      <c r="G27" s="18"/>
      <c r="H27" s="18"/>
      <c r="I27" s="18"/>
    </row>
    <row r="28" spans="1:9" ht="31.2" customHeight="1">
      <c r="A28" s="18"/>
      <c r="B28" s="18"/>
      <c r="C28" s="18"/>
      <c r="D28" s="18"/>
      <c r="E28" s="18"/>
      <c r="F28" s="18"/>
      <c r="G28" s="18"/>
      <c r="H28" s="18"/>
      <c r="I28" s="18"/>
    </row>
    <row r="29" spans="1:9" ht="96" customHeight="1">
      <c r="A29" s="35" t="s">
        <v>88</v>
      </c>
      <c r="B29" s="35"/>
      <c r="C29" s="35"/>
      <c r="D29" s="35"/>
      <c r="E29" s="35"/>
      <c r="F29" s="35"/>
      <c r="G29" s="35"/>
      <c r="H29" s="35"/>
      <c r="I29" s="35"/>
    </row>
    <row r="30" spans="1:9" ht="25.2" customHeight="1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17.7" customHeight="1">
      <c r="A31" s="36" t="s">
        <v>1</v>
      </c>
      <c r="B31" s="36" t="s">
        <v>2</v>
      </c>
      <c r="C31" s="36" t="s">
        <v>3</v>
      </c>
      <c r="D31" s="37" t="s">
        <v>4</v>
      </c>
      <c r="E31" s="37"/>
      <c r="F31" s="37"/>
      <c r="G31" s="37" t="s">
        <v>5</v>
      </c>
      <c r="H31" s="37" t="s">
        <v>6</v>
      </c>
      <c r="I31" s="37" t="s">
        <v>7</v>
      </c>
    </row>
    <row r="32" spans="1:9" ht="58.65" customHeight="1">
      <c r="A32" s="36"/>
      <c r="B32" s="36"/>
      <c r="C32" s="36"/>
      <c r="D32" s="1" t="s">
        <v>8</v>
      </c>
      <c r="E32" s="1" t="s">
        <v>9</v>
      </c>
      <c r="F32" s="1" t="s">
        <v>10</v>
      </c>
      <c r="G32" s="37"/>
      <c r="H32" s="37"/>
      <c r="I32" s="37"/>
    </row>
    <row r="33" spans="1:9" ht="46.8">
      <c r="A33" s="2" t="s">
        <v>12</v>
      </c>
      <c r="B33" s="5" t="s">
        <v>83</v>
      </c>
      <c r="C33" s="3">
        <v>158</v>
      </c>
      <c r="D33" s="2">
        <v>4.43</v>
      </c>
      <c r="E33" s="2">
        <v>3.77</v>
      </c>
      <c r="F33" s="2">
        <v>23.42</v>
      </c>
      <c r="G33" s="4">
        <v>145</v>
      </c>
      <c r="H33" s="2">
        <v>0</v>
      </c>
      <c r="I33" s="2">
        <v>182</v>
      </c>
    </row>
    <row r="34" spans="1:9" ht="46.8">
      <c r="A34" s="2"/>
      <c r="B34" s="5" t="s">
        <v>33</v>
      </c>
      <c r="C34" s="3">
        <v>150</v>
      </c>
      <c r="D34" s="2">
        <v>2.38</v>
      </c>
      <c r="E34" s="2">
        <v>2</v>
      </c>
      <c r="F34" s="2">
        <v>11.96</v>
      </c>
      <c r="G34" s="4">
        <v>75.83</v>
      </c>
      <c r="H34" s="2">
        <v>0.98</v>
      </c>
      <c r="I34" s="2">
        <v>414</v>
      </c>
    </row>
    <row r="35" spans="1:9" ht="46.8">
      <c r="A35" s="2"/>
      <c r="B35" s="5" t="s">
        <v>59</v>
      </c>
      <c r="C35" s="14" t="s">
        <v>55</v>
      </c>
      <c r="D35" s="3">
        <v>1.62</v>
      </c>
      <c r="E35" s="2">
        <v>3.82</v>
      </c>
      <c r="F35" s="2">
        <v>9.73</v>
      </c>
      <c r="G35" s="4">
        <v>80.33</v>
      </c>
      <c r="H35" s="2">
        <v>0</v>
      </c>
      <c r="I35" s="2">
        <v>1</v>
      </c>
    </row>
    <row r="36" spans="1:9" ht="15.6" hidden="1">
      <c r="A36" s="2"/>
      <c r="B36" s="3"/>
      <c r="C36" s="3"/>
      <c r="D36" s="3"/>
      <c r="E36" s="2"/>
      <c r="F36" s="2"/>
      <c r="G36" s="4"/>
      <c r="H36" s="2"/>
      <c r="I36" s="2"/>
    </row>
    <row r="37" spans="1:9" ht="15.6">
      <c r="A37" s="6" t="s">
        <v>20</v>
      </c>
      <c r="B37" s="7"/>
      <c r="C37" s="6"/>
      <c r="D37" s="7">
        <f>D33+D34+D35</f>
        <v>8.43</v>
      </c>
      <c r="E37" s="7">
        <f>E33+E34+E35</f>
        <v>9.59</v>
      </c>
      <c r="F37" s="7">
        <f>F33+F34+F35</f>
        <v>45.11</v>
      </c>
      <c r="G37" s="7">
        <f>G33+G34+G35</f>
        <v>301.15999999999997</v>
      </c>
      <c r="H37" s="7">
        <f>H33+H34+H35</f>
        <v>0.98</v>
      </c>
      <c r="I37" s="6"/>
    </row>
    <row r="38" spans="1:9" ht="31.2">
      <c r="A38" s="8" t="s">
        <v>21</v>
      </c>
      <c r="B38" s="3" t="s">
        <v>158</v>
      </c>
      <c r="C38" s="2">
        <v>100</v>
      </c>
      <c r="D38" s="2">
        <v>5</v>
      </c>
      <c r="E38" s="2">
        <v>2.5</v>
      </c>
      <c r="F38" s="2">
        <v>43.5</v>
      </c>
      <c r="G38" s="4">
        <v>54</v>
      </c>
      <c r="H38" s="2">
        <v>0.6</v>
      </c>
      <c r="I38" s="2" t="s">
        <v>19</v>
      </c>
    </row>
    <row r="39" spans="1:9" ht="57.75" customHeight="1">
      <c r="A39" s="2" t="s">
        <v>23</v>
      </c>
      <c r="B39" s="3" t="s">
        <v>84</v>
      </c>
      <c r="C39" s="3">
        <v>200</v>
      </c>
      <c r="D39" s="2">
        <v>3.44</v>
      </c>
      <c r="E39" s="2">
        <v>4.17</v>
      </c>
      <c r="F39" s="2">
        <v>20.48</v>
      </c>
      <c r="G39" s="4">
        <v>125.6</v>
      </c>
      <c r="H39" s="2">
        <v>7.02</v>
      </c>
      <c r="I39" s="30" t="s">
        <v>89</v>
      </c>
    </row>
    <row r="40" spans="1:9" ht="30.6" customHeight="1">
      <c r="A40" s="2"/>
      <c r="B40" s="5" t="s">
        <v>85</v>
      </c>
      <c r="C40" s="3">
        <v>150</v>
      </c>
      <c r="D40" s="2">
        <v>15.85</v>
      </c>
      <c r="E40" s="2">
        <v>17.71</v>
      </c>
      <c r="F40" s="2">
        <v>16.23</v>
      </c>
      <c r="G40" s="4">
        <v>288.97000000000003</v>
      </c>
      <c r="H40" s="2">
        <v>0.61</v>
      </c>
      <c r="I40" s="2">
        <v>259</v>
      </c>
    </row>
    <row r="41" spans="1:9" ht="30.6" customHeight="1">
      <c r="A41" s="2"/>
      <c r="B41" s="5" t="s">
        <v>90</v>
      </c>
      <c r="C41" s="2">
        <v>150</v>
      </c>
      <c r="D41" s="2">
        <v>0.30000000000000004</v>
      </c>
      <c r="E41" s="2">
        <v>0.08</v>
      </c>
      <c r="F41" s="2">
        <v>20.83</v>
      </c>
      <c r="G41" s="4">
        <v>84.75</v>
      </c>
      <c r="H41" s="2">
        <v>0.3</v>
      </c>
      <c r="I41" s="2">
        <v>394</v>
      </c>
    </row>
    <row r="42" spans="1:9" ht="15.6">
      <c r="A42" s="2"/>
      <c r="B42" s="3" t="s">
        <v>30</v>
      </c>
      <c r="C42" s="2">
        <v>30</v>
      </c>
      <c r="D42" s="2">
        <v>1.98</v>
      </c>
      <c r="E42" s="2">
        <v>0.36</v>
      </c>
      <c r="F42" s="2">
        <v>10.02</v>
      </c>
      <c r="G42" s="4">
        <v>52.2</v>
      </c>
      <c r="H42" s="2">
        <v>0</v>
      </c>
      <c r="I42" s="2" t="s">
        <v>19</v>
      </c>
    </row>
    <row r="43" spans="1:9" ht="15.6">
      <c r="A43" s="2"/>
      <c r="B43" s="3" t="s">
        <v>31</v>
      </c>
      <c r="C43" s="2">
        <v>15</v>
      </c>
      <c r="D43" s="2">
        <v>1.19</v>
      </c>
      <c r="E43" s="2">
        <v>0.15</v>
      </c>
      <c r="F43" s="2">
        <v>7.25</v>
      </c>
      <c r="G43" s="4">
        <v>35.49</v>
      </c>
      <c r="H43" s="2">
        <v>0</v>
      </c>
      <c r="I43" s="2" t="s">
        <v>19</v>
      </c>
    </row>
    <row r="44" spans="1:9" ht="15.6">
      <c r="A44" s="43" t="s">
        <v>20</v>
      </c>
      <c r="B44" s="44"/>
      <c r="C44" s="45"/>
      <c r="D44" s="45">
        <f>SUM(D38:D43)</f>
        <v>27.76</v>
      </c>
      <c r="E44" s="45">
        <f>SUM(E38:E43)</f>
        <v>24.97</v>
      </c>
      <c r="F44" s="45">
        <f>SUM(F38:F43)</f>
        <v>118.31</v>
      </c>
      <c r="G44" s="46">
        <f>SUM(G38:G43)</f>
        <v>641.0100000000001</v>
      </c>
      <c r="H44" s="45">
        <f>SUM(H38:H43)</f>
        <v>8.5299999999999994</v>
      </c>
      <c r="I44" s="45"/>
    </row>
    <row r="45" spans="1:9" ht="15.6" hidden="1">
      <c r="A45" s="2"/>
      <c r="B45" s="3"/>
      <c r="C45" s="2"/>
      <c r="D45" s="2"/>
      <c r="E45" s="2"/>
      <c r="F45" s="2"/>
      <c r="G45" s="4"/>
      <c r="H45" s="2"/>
      <c r="I45" s="2"/>
    </row>
    <row r="46" spans="1:9" ht="15.6" hidden="1">
      <c r="A46" s="6" t="s">
        <v>20</v>
      </c>
      <c r="B46" s="6"/>
      <c r="C46" s="6"/>
      <c r="D46" s="6" t="e">
        <f>D39+D40+#REF!+D41+D42+D43</f>
        <v>#REF!</v>
      </c>
      <c r="E46" s="6" t="e">
        <f>E39+E40+#REF!+E41+E42+E43</f>
        <v>#REF!</v>
      </c>
      <c r="F46" s="6" t="e">
        <f>F39+F40+#REF!+F41+F42+F43</f>
        <v>#REF!</v>
      </c>
      <c r="G46" s="6" t="e">
        <f>G39+G40+#REF!+G41+G42+G43</f>
        <v>#REF!</v>
      </c>
      <c r="H46" s="6" t="e">
        <f>H39+H40+#REF!+H41+H42+H43</f>
        <v>#REF!</v>
      </c>
      <c r="I46" s="6"/>
    </row>
    <row r="47" spans="1:9" ht="31.2">
      <c r="A47" s="9" t="s">
        <v>32</v>
      </c>
      <c r="B47" s="5" t="s">
        <v>86</v>
      </c>
      <c r="C47" s="2">
        <v>50</v>
      </c>
      <c r="D47" s="2">
        <v>7.7</v>
      </c>
      <c r="E47" s="2">
        <v>5.38</v>
      </c>
      <c r="F47" s="2">
        <v>12.17</v>
      </c>
      <c r="G47" s="4">
        <v>127.5</v>
      </c>
      <c r="H47" s="2">
        <v>0.1</v>
      </c>
      <c r="I47" s="2">
        <v>249</v>
      </c>
    </row>
    <row r="48" spans="1:9" ht="47.25" customHeight="1">
      <c r="A48" s="2"/>
      <c r="B48" s="5" t="s">
        <v>87</v>
      </c>
      <c r="C48" s="2">
        <v>15</v>
      </c>
      <c r="D48" s="2">
        <v>0.28999999999999998</v>
      </c>
      <c r="E48" s="2">
        <v>0.68</v>
      </c>
      <c r="F48" s="2">
        <v>2</v>
      </c>
      <c r="G48" s="4">
        <v>15.22</v>
      </c>
      <c r="H48" s="2">
        <v>0.05</v>
      </c>
      <c r="I48" s="2">
        <v>369</v>
      </c>
    </row>
    <row r="49" spans="1:9" ht="15.6">
      <c r="A49" s="2"/>
      <c r="B49" s="5" t="s">
        <v>136</v>
      </c>
      <c r="C49" s="2">
        <v>150</v>
      </c>
      <c r="D49" s="2">
        <v>4.5599999999999996</v>
      </c>
      <c r="E49" s="2">
        <v>4.0599999999999996</v>
      </c>
      <c r="F49" s="2">
        <v>7.55</v>
      </c>
      <c r="G49" s="4">
        <v>95</v>
      </c>
      <c r="H49" s="2">
        <v>2.0499999999999998</v>
      </c>
      <c r="I49" s="2">
        <v>419</v>
      </c>
    </row>
    <row r="50" spans="1:9" ht="15.6">
      <c r="A50" s="2"/>
      <c r="B50" s="3" t="s">
        <v>31</v>
      </c>
      <c r="C50" s="2">
        <v>15</v>
      </c>
      <c r="D50" s="2">
        <v>1.19</v>
      </c>
      <c r="E50" s="2">
        <v>0.15</v>
      </c>
      <c r="F50" s="2">
        <v>7.25</v>
      </c>
      <c r="G50" s="4">
        <v>35.49</v>
      </c>
      <c r="H50" s="2">
        <v>0</v>
      </c>
      <c r="I50" s="2" t="s">
        <v>19</v>
      </c>
    </row>
    <row r="51" spans="1:9" ht="15.6">
      <c r="A51" s="43" t="s">
        <v>20</v>
      </c>
      <c r="B51" s="44"/>
      <c r="C51" s="45"/>
      <c r="D51" s="45">
        <f>SUM(D47:D50)</f>
        <v>13.74</v>
      </c>
      <c r="E51" s="45">
        <f>SUM(E47:E50)</f>
        <v>10.27</v>
      </c>
      <c r="F51" s="45">
        <f>SUM(F47:F50)</f>
        <v>28.97</v>
      </c>
      <c r="G51" s="46">
        <f>SUM(G47:G50)</f>
        <v>273.20999999999998</v>
      </c>
      <c r="H51" s="45">
        <f>SUM(H47:H50)</f>
        <v>2.1999999999999997</v>
      </c>
      <c r="I51" s="45"/>
    </row>
    <row r="52" spans="1:9" ht="15.6" hidden="1">
      <c r="A52" s="6" t="s">
        <v>20</v>
      </c>
      <c r="B52" s="6"/>
      <c r="C52" s="6"/>
      <c r="D52" s="6">
        <f>D47+D48+D49+D50+D51</f>
        <v>27.48</v>
      </c>
      <c r="E52" s="6">
        <f>E47+E48+E49+E50+E51</f>
        <v>20.54</v>
      </c>
      <c r="F52" s="6">
        <f>F47+F48+F49+F50+F51</f>
        <v>57.94</v>
      </c>
      <c r="G52" s="6">
        <f>G47+G48+G49+G50+G51</f>
        <v>546.41999999999996</v>
      </c>
      <c r="H52" s="6">
        <f>H47+H48+H49+H50+H51</f>
        <v>4.3999999999999995</v>
      </c>
      <c r="I52" s="6"/>
    </row>
    <row r="53" spans="1:9" ht="15.6">
      <c r="A53" s="13" t="s">
        <v>34</v>
      </c>
      <c r="B53" s="13"/>
      <c r="C53" s="13"/>
      <c r="D53" s="13">
        <f>D37+D44+D51</f>
        <v>49.93</v>
      </c>
      <c r="E53" s="13">
        <f>E37+E44+E51</f>
        <v>44.83</v>
      </c>
      <c r="F53" s="13">
        <f>F37+F44+F51</f>
        <v>192.39000000000001</v>
      </c>
      <c r="G53" s="13">
        <f>G37+G44+G51</f>
        <v>1215.3800000000001</v>
      </c>
      <c r="H53" s="13">
        <f>H37+H44+H51</f>
        <v>11.709999999999999</v>
      </c>
      <c r="I53" s="13"/>
    </row>
  </sheetData>
  <sheetProtection selectLockedCells="1" selectUnlockedCells="1"/>
  <mergeCells count="16">
    <mergeCell ref="A1:I2"/>
    <mergeCell ref="A3:A4"/>
    <mergeCell ref="B3:B4"/>
    <mergeCell ref="C3:C4"/>
    <mergeCell ref="D3:F3"/>
    <mergeCell ref="G3:G4"/>
    <mergeCell ref="H3:H4"/>
    <mergeCell ref="I3:I4"/>
    <mergeCell ref="A29:I30"/>
    <mergeCell ref="A31:A32"/>
    <mergeCell ref="B31:B32"/>
    <mergeCell ref="C31:C32"/>
    <mergeCell ref="D31:F31"/>
    <mergeCell ref="G31:G32"/>
    <mergeCell ref="H31:H32"/>
    <mergeCell ref="I31:I32"/>
  </mergeCells>
  <pageMargins left="0.78749999999999998" right="0.78749999999999998" top="0.65902777777777777" bottom="1.0527777777777778" header="0.39374999999999999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57"/>
  <sheetViews>
    <sheetView topLeftCell="A9" zoomScale="110" zoomScaleNormal="110" workbookViewId="0">
      <selection activeCell="I54" sqref="A54:I54"/>
    </sheetView>
  </sheetViews>
  <sheetFormatPr defaultColWidth="11.5546875" defaultRowHeight="13.2"/>
  <cols>
    <col min="1" max="1" width="14.109375" customWidth="1"/>
    <col min="2" max="2" width="22.5546875" customWidth="1"/>
    <col min="3" max="3" width="7.44140625" customWidth="1"/>
    <col min="4" max="4" width="6.33203125" customWidth="1"/>
    <col min="5" max="6" width="6.88671875" customWidth="1"/>
    <col min="7" max="7" width="8.109375" customWidth="1"/>
    <col min="8" max="8" width="7.109375" customWidth="1"/>
    <col min="9" max="9" width="5.5546875" customWidth="1"/>
  </cols>
  <sheetData>
    <row r="1" spans="1:9">
      <c r="A1" s="38" t="s">
        <v>91</v>
      </c>
      <c r="B1" s="38"/>
      <c r="C1" s="38"/>
      <c r="D1" s="38"/>
      <c r="E1" s="38"/>
      <c r="F1" s="38"/>
      <c r="G1" s="38"/>
      <c r="H1" s="38"/>
      <c r="I1" s="38"/>
    </row>
    <row r="2" spans="1:9">
      <c r="A2" s="38"/>
      <c r="B2" s="38"/>
      <c r="C2" s="38"/>
      <c r="D2" s="38"/>
      <c r="E2" s="38"/>
      <c r="F2" s="38"/>
      <c r="G2" s="38"/>
      <c r="H2" s="38"/>
      <c r="I2" s="38"/>
    </row>
    <row r="3" spans="1:9" ht="17.7" customHeight="1">
      <c r="A3" s="36" t="s">
        <v>1</v>
      </c>
      <c r="B3" s="36" t="s">
        <v>2</v>
      </c>
      <c r="C3" s="36" t="s">
        <v>3</v>
      </c>
      <c r="D3" s="37" t="s">
        <v>4</v>
      </c>
      <c r="E3" s="37"/>
      <c r="F3" s="37"/>
      <c r="G3" s="37" t="s">
        <v>5</v>
      </c>
      <c r="H3" s="37" t="s">
        <v>6</v>
      </c>
      <c r="I3" s="37" t="s">
        <v>7</v>
      </c>
    </row>
    <row r="4" spans="1:9" ht="78" customHeight="1">
      <c r="A4" s="36"/>
      <c r="B4" s="36"/>
      <c r="C4" s="36"/>
      <c r="D4" s="1" t="s">
        <v>8</v>
      </c>
      <c r="E4" s="1" t="s">
        <v>9</v>
      </c>
      <c r="F4" s="1" t="s">
        <v>10</v>
      </c>
      <c r="G4" s="37"/>
      <c r="H4" s="37"/>
      <c r="I4" s="37"/>
    </row>
    <row r="5" spans="1:9" ht="31.2">
      <c r="A5" s="2" t="s">
        <v>12</v>
      </c>
      <c r="B5" s="5" t="s">
        <v>92</v>
      </c>
      <c r="C5" s="2">
        <v>160</v>
      </c>
      <c r="D5" s="2">
        <v>8.86</v>
      </c>
      <c r="E5" s="2">
        <v>5.98</v>
      </c>
      <c r="F5" s="2">
        <v>44.7</v>
      </c>
      <c r="G5" s="4">
        <v>268</v>
      </c>
      <c r="H5" s="2">
        <v>0</v>
      </c>
      <c r="I5" s="2">
        <v>179</v>
      </c>
    </row>
    <row r="6" spans="1:9" ht="15.6">
      <c r="A6" s="2"/>
      <c r="B6" s="3" t="s">
        <v>13</v>
      </c>
      <c r="C6" s="3">
        <v>40</v>
      </c>
      <c r="D6" s="2">
        <v>5.08</v>
      </c>
      <c r="E6" s="2">
        <v>4.5999999999999996</v>
      </c>
      <c r="F6" s="2">
        <v>0.28000000000000003</v>
      </c>
      <c r="G6" s="4">
        <v>63</v>
      </c>
      <c r="H6" s="2">
        <v>0</v>
      </c>
      <c r="I6" s="2">
        <v>227</v>
      </c>
    </row>
    <row r="7" spans="1:9" ht="15.6">
      <c r="A7" s="2"/>
      <c r="B7" s="3" t="s">
        <v>16</v>
      </c>
      <c r="C7" s="3">
        <v>180</v>
      </c>
      <c r="D7" s="3">
        <v>0.06</v>
      </c>
      <c r="E7" s="2">
        <v>0.02</v>
      </c>
      <c r="F7" s="2">
        <v>9.99</v>
      </c>
      <c r="G7" s="4">
        <v>40</v>
      </c>
      <c r="H7" s="2">
        <v>0.03</v>
      </c>
      <c r="I7" s="2">
        <v>411</v>
      </c>
    </row>
    <row r="8" spans="1:9" ht="15.6">
      <c r="A8" s="2"/>
      <c r="B8" s="3" t="s">
        <v>17</v>
      </c>
      <c r="C8" s="3">
        <v>5</v>
      </c>
      <c r="D8" s="3">
        <v>0.04</v>
      </c>
      <c r="E8" s="2">
        <v>3.62</v>
      </c>
      <c r="F8" s="2">
        <v>7.0000000000000007E-2</v>
      </c>
      <c r="G8" s="4">
        <v>33</v>
      </c>
      <c r="H8" s="2">
        <v>0</v>
      </c>
      <c r="I8" s="2">
        <v>6</v>
      </c>
    </row>
    <row r="9" spans="1:9" ht="15.6">
      <c r="A9" s="2"/>
      <c r="B9" s="3" t="s">
        <v>18</v>
      </c>
      <c r="C9" s="3">
        <v>35</v>
      </c>
      <c r="D9" s="3">
        <v>2.8</v>
      </c>
      <c r="E9" s="2">
        <v>6.3</v>
      </c>
      <c r="F9" s="2">
        <v>23.1</v>
      </c>
      <c r="G9" s="4">
        <v>157.5</v>
      </c>
      <c r="H9" s="2">
        <v>0</v>
      </c>
      <c r="I9" s="2" t="s">
        <v>19</v>
      </c>
    </row>
    <row r="10" spans="1:9" ht="15.6">
      <c r="A10" s="6" t="s">
        <v>20</v>
      </c>
      <c r="B10" s="7"/>
      <c r="C10" s="6"/>
      <c r="D10" s="7">
        <f>D5+D6+D7+D8+D9</f>
        <v>16.84</v>
      </c>
      <c r="E10" s="7">
        <f>E5+E6+E7+E8+E9</f>
        <v>20.52</v>
      </c>
      <c r="F10" s="7">
        <f>F5+F6+F7+F8+F9</f>
        <v>78.140000000000015</v>
      </c>
      <c r="G10" s="7">
        <f>G5+G6+G7+G8+G9</f>
        <v>561.5</v>
      </c>
      <c r="H10" s="7">
        <f>H5+H6+H7+H8+H9</f>
        <v>0.03</v>
      </c>
      <c r="I10" s="6"/>
    </row>
    <row r="11" spans="1:9" ht="31.2">
      <c r="A11" s="8" t="s">
        <v>21</v>
      </c>
      <c r="B11" s="3" t="s">
        <v>22</v>
      </c>
      <c r="C11" s="2">
        <v>100</v>
      </c>
      <c r="D11" s="2">
        <v>1.5</v>
      </c>
      <c r="E11" s="2">
        <v>0.5</v>
      </c>
      <c r="F11" s="2">
        <v>21</v>
      </c>
      <c r="G11" s="4">
        <v>95</v>
      </c>
      <c r="H11" s="2">
        <v>10</v>
      </c>
      <c r="I11" s="2">
        <v>386</v>
      </c>
    </row>
    <row r="12" spans="1:9" ht="15.6">
      <c r="A12" s="2"/>
      <c r="B12" s="3"/>
      <c r="C12" s="2"/>
      <c r="D12" s="3"/>
      <c r="E12" s="2"/>
      <c r="F12" s="2"/>
      <c r="G12" s="4"/>
      <c r="H12" s="2"/>
      <c r="I12" s="2"/>
    </row>
    <row r="13" spans="1:9" ht="46.8">
      <c r="A13" s="2" t="s">
        <v>23</v>
      </c>
      <c r="B13" s="5" t="s">
        <v>169</v>
      </c>
      <c r="C13" s="2">
        <v>60</v>
      </c>
      <c r="D13" s="2">
        <v>0.84</v>
      </c>
      <c r="E13" s="2">
        <v>3.05</v>
      </c>
      <c r="F13" s="2">
        <v>5.41</v>
      </c>
      <c r="G13" s="4">
        <v>52.44</v>
      </c>
      <c r="H13" s="2">
        <v>19.47</v>
      </c>
      <c r="I13" s="2">
        <v>21</v>
      </c>
    </row>
    <row r="14" spans="1:9" ht="31.2">
      <c r="A14" s="2"/>
      <c r="B14" s="5" t="s">
        <v>93</v>
      </c>
      <c r="C14" s="3" t="s">
        <v>25</v>
      </c>
      <c r="D14" s="2">
        <v>2</v>
      </c>
      <c r="E14" s="2">
        <v>5.2</v>
      </c>
      <c r="F14" s="2">
        <v>9.3000000000000007</v>
      </c>
      <c r="G14" s="4">
        <v>90</v>
      </c>
      <c r="H14" s="2">
        <v>0</v>
      </c>
      <c r="I14" s="25" t="s">
        <v>67</v>
      </c>
    </row>
    <row r="15" spans="1:9" ht="15.6">
      <c r="A15" s="2"/>
      <c r="B15" s="3" t="s">
        <v>27</v>
      </c>
      <c r="C15" s="2">
        <v>150</v>
      </c>
      <c r="D15" s="3">
        <v>3.06</v>
      </c>
      <c r="E15" s="2">
        <v>4.8</v>
      </c>
      <c r="F15" s="2">
        <v>20.399999999999999</v>
      </c>
      <c r="G15" s="4">
        <v>137.25</v>
      </c>
      <c r="H15" s="2">
        <v>18.16</v>
      </c>
      <c r="I15" s="2">
        <v>339</v>
      </c>
    </row>
    <row r="16" spans="1:9" ht="31.2">
      <c r="A16" s="2"/>
      <c r="B16" s="5" t="s">
        <v>170</v>
      </c>
      <c r="C16" s="2">
        <v>80</v>
      </c>
      <c r="D16" s="2">
        <v>11.1</v>
      </c>
      <c r="E16" s="2">
        <v>3.9</v>
      </c>
      <c r="F16" s="2">
        <v>9.0399999999999991</v>
      </c>
      <c r="G16" s="4">
        <v>116</v>
      </c>
      <c r="H16" s="2">
        <v>3.06</v>
      </c>
      <c r="I16" s="2">
        <v>272</v>
      </c>
    </row>
    <row r="17" spans="1:9" ht="15.6" hidden="1">
      <c r="A17" s="2"/>
      <c r="B17" s="3"/>
      <c r="C17" s="2"/>
      <c r="D17" s="2">
        <v>0</v>
      </c>
      <c r="E17" s="2">
        <v>0</v>
      </c>
      <c r="F17" s="2">
        <v>0</v>
      </c>
      <c r="G17" s="4">
        <v>0</v>
      </c>
      <c r="H17" s="2">
        <v>0.34</v>
      </c>
      <c r="I17" s="2"/>
    </row>
    <row r="18" spans="1:9" ht="31.2">
      <c r="A18" s="2"/>
      <c r="B18" s="5" t="s">
        <v>94</v>
      </c>
      <c r="C18" s="2">
        <v>180</v>
      </c>
      <c r="D18" s="2">
        <v>0.36</v>
      </c>
      <c r="E18" s="2">
        <v>0.1</v>
      </c>
      <c r="F18" s="2">
        <v>24.99</v>
      </c>
      <c r="G18" s="4">
        <v>101.7</v>
      </c>
      <c r="H18" s="2">
        <v>0.36</v>
      </c>
      <c r="I18" s="2">
        <v>394</v>
      </c>
    </row>
    <row r="19" spans="1:9" ht="15.6">
      <c r="A19" s="2"/>
      <c r="B19" s="3" t="s">
        <v>30</v>
      </c>
      <c r="C19" s="2">
        <v>40</v>
      </c>
      <c r="D19" s="2">
        <v>2.64</v>
      </c>
      <c r="E19" s="2">
        <v>0.48</v>
      </c>
      <c r="F19" s="2">
        <v>13.36</v>
      </c>
      <c r="G19" s="4">
        <v>69.599999999999994</v>
      </c>
      <c r="H19" s="2">
        <v>0</v>
      </c>
      <c r="I19" s="2" t="s">
        <v>19</v>
      </c>
    </row>
    <row r="20" spans="1:9" ht="15.6">
      <c r="A20" s="2"/>
      <c r="B20" s="3" t="s">
        <v>31</v>
      </c>
      <c r="C20" s="2">
        <v>20</v>
      </c>
      <c r="D20" s="2">
        <v>1.58</v>
      </c>
      <c r="E20" s="2">
        <v>0.2</v>
      </c>
      <c r="F20" s="2">
        <v>9.66</v>
      </c>
      <c r="G20" s="4">
        <v>47.33</v>
      </c>
      <c r="H20" s="2">
        <v>0</v>
      </c>
      <c r="I20" s="2" t="s">
        <v>19</v>
      </c>
    </row>
    <row r="21" spans="1:9" ht="15.6">
      <c r="A21" s="6" t="s">
        <v>20</v>
      </c>
      <c r="B21" s="6"/>
      <c r="C21" s="6"/>
      <c r="D21" s="6">
        <f>D13+D14+D15+D16+D17+D18+D20+D19</f>
        <v>21.58</v>
      </c>
      <c r="E21" s="6">
        <f>E13+E14+E15+E16+E17+E18+E20+E19</f>
        <v>17.73</v>
      </c>
      <c r="F21" s="6">
        <f>F13+F14+F15+F16+F17+F18+F20+F19</f>
        <v>92.16</v>
      </c>
      <c r="G21" s="6">
        <f>G13+G14+G15+G16+G17+G18+G20+G19</f>
        <v>614.32000000000005</v>
      </c>
      <c r="H21" s="45">
        <v>41.05</v>
      </c>
      <c r="I21" s="6"/>
    </row>
    <row r="22" spans="1:9" ht="31.2">
      <c r="A22" s="8" t="s">
        <v>32</v>
      </c>
      <c r="B22" s="3" t="s">
        <v>171</v>
      </c>
      <c r="C22" s="2">
        <v>50</v>
      </c>
      <c r="D22" s="2">
        <v>3.54</v>
      </c>
      <c r="E22" s="2">
        <v>6.57</v>
      </c>
      <c r="F22" s="2">
        <v>27.87</v>
      </c>
      <c r="G22" s="4">
        <v>165</v>
      </c>
      <c r="H22" s="2">
        <v>0</v>
      </c>
      <c r="I22" s="2">
        <v>443</v>
      </c>
    </row>
    <row r="23" spans="1:9" ht="31.2">
      <c r="A23" s="2"/>
      <c r="B23" s="5" t="s">
        <v>95</v>
      </c>
      <c r="C23" s="3" t="s">
        <v>40</v>
      </c>
      <c r="D23" s="2">
        <v>4.91</v>
      </c>
      <c r="E23" s="2">
        <v>6</v>
      </c>
      <c r="F23" s="2">
        <v>28.41</v>
      </c>
      <c r="G23" s="4">
        <v>187</v>
      </c>
      <c r="H23" s="2">
        <v>0</v>
      </c>
      <c r="I23" s="2">
        <v>199</v>
      </c>
    </row>
    <row r="24" spans="1:9" ht="31.2">
      <c r="A24" s="2"/>
      <c r="B24" s="5" t="s">
        <v>33</v>
      </c>
      <c r="C24" s="3">
        <v>180</v>
      </c>
      <c r="D24" s="2">
        <v>2.85</v>
      </c>
      <c r="E24" s="2">
        <v>2.41</v>
      </c>
      <c r="F24" s="2">
        <v>14.36</v>
      </c>
      <c r="G24" s="4">
        <v>91</v>
      </c>
      <c r="H24" s="2">
        <v>0.34</v>
      </c>
      <c r="I24" s="2">
        <v>414</v>
      </c>
    </row>
    <row r="25" spans="1:9" ht="15.6">
      <c r="A25" s="2"/>
      <c r="B25" s="3" t="s">
        <v>31</v>
      </c>
      <c r="C25" s="3">
        <v>20</v>
      </c>
      <c r="D25" s="2">
        <v>1.56</v>
      </c>
      <c r="E25" s="2">
        <v>0.2</v>
      </c>
      <c r="F25" s="2">
        <v>9.66</v>
      </c>
      <c r="G25" s="4">
        <v>47.33</v>
      </c>
      <c r="H25" s="2">
        <v>0.34</v>
      </c>
      <c r="I25" s="2" t="s">
        <v>19</v>
      </c>
    </row>
    <row r="26" spans="1:9" ht="15.6" hidden="1" customHeight="1">
      <c r="A26" s="2"/>
      <c r="B26" s="3"/>
      <c r="C26" s="3"/>
      <c r="D26" s="2"/>
      <c r="E26" s="2"/>
      <c r="F26" s="2"/>
      <c r="G26" s="4"/>
      <c r="H26" s="2"/>
      <c r="I26" s="2"/>
    </row>
    <row r="27" spans="1:9" ht="15.6">
      <c r="A27" s="6" t="s">
        <v>20</v>
      </c>
      <c r="B27" s="6"/>
      <c r="C27" s="6"/>
      <c r="D27" s="6">
        <f>D22+D23+D24+D25+D26</f>
        <v>12.86</v>
      </c>
      <c r="E27" s="6">
        <f>E22+E23+E24+E25+E26</f>
        <v>15.18</v>
      </c>
      <c r="F27" s="6">
        <f>F22+F23+F24+F25+F26</f>
        <v>80.3</v>
      </c>
      <c r="G27" s="6">
        <f>G22+G23+G24+G25+G26</f>
        <v>490.33</v>
      </c>
      <c r="H27" s="6">
        <f>H22+H23+H24+H25+H26</f>
        <v>0.68</v>
      </c>
      <c r="I27" s="6"/>
    </row>
    <row r="28" spans="1:9" ht="27.15" customHeight="1">
      <c r="A28" s="13" t="s">
        <v>34</v>
      </c>
      <c r="B28" s="13"/>
      <c r="C28" s="13"/>
      <c r="D28" s="13">
        <f>D10+D11+D21+D27</f>
        <v>52.78</v>
      </c>
      <c r="E28" s="13">
        <f>E10+E11+E21+E27</f>
        <v>53.93</v>
      </c>
      <c r="F28" s="13">
        <f>F10+F11+F21+F27</f>
        <v>271.60000000000002</v>
      </c>
      <c r="G28" s="13">
        <f>G10+G11+G21+G27</f>
        <v>1761.15</v>
      </c>
      <c r="H28" s="13">
        <f>H10+H11+H21+H27</f>
        <v>51.76</v>
      </c>
      <c r="I28" s="13"/>
    </row>
    <row r="29" spans="1:9" ht="64.650000000000006" customHeight="1">
      <c r="A29" s="39" t="s">
        <v>96</v>
      </c>
      <c r="B29" s="39"/>
      <c r="C29" s="39"/>
      <c r="D29" s="39"/>
      <c r="E29" s="39"/>
      <c r="F29" s="39"/>
      <c r="G29" s="39"/>
      <c r="H29" s="39"/>
      <c r="I29" s="39"/>
    </row>
    <row r="30" spans="1:9" ht="60.6" customHeight="1">
      <c r="A30" s="39"/>
      <c r="B30" s="39"/>
      <c r="C30" s="39"/>
      <c r="D30" s="39"/>
      <c r="E30" s="39"/>
      <c r="F30" s="39"/>
      <c r="G30" s="39"/>
      <c r="H30" s="39"/>
      <c r="I30" s="39"/>
    </row>
    <row r="31" spans="1:9">
      <c r="A31" s="39"/>
      <c r="B31" s="39"/>
      <c r="C31" s="39"/>
      <c r="D31" s="39"/>
      <c r="E31" s="39"/>
      <c r="F31" s="39"/>
      <c r="G31" s="39"/>
      <c r="H31" s="39"/>
      <c r="I31" s="39"/>
    </row>
    <row r="32" spans="1:9" ht="17.7" customHeight="1">
      <c r="A32" s="36" t="s">
        <v>1</v>
      </c>
      <c r="B32" s="36" t="s">
        <v>2</v>
      </c>
      <c r="C32" s="36" t="s">
        <v>3</v>
      </c>
      <c r="D32" s="37" t="s">
        <v>4</v>
      </c>
      <c r="E32" s="37"/>
      <c r="F32" s="37"/>
      <c r="G32" s="37" t="s">
        <v>5</v>
      </c>
      <c r="H32" s="37" t="s">
        <v>6</v>
      </c>
      <c r="I32" s="37" t="s">
        <v>7</v>
      </c>
    </row>
    <row r="33" spans="1:9" ht="66.150000000000006" customHeight="1">
      <c r="A33" s="36"/>
      <c r="B33" s="36"/>
      <c r="C33" s="36"/>
      <c r="D33" s="1" t="s">
        <v>8</v>
      </c>
      <c r="E33" s="1" t="s">
        <v>9</v>
      </c>
      <c r="F33" s="1" t="s">
        <v>10</v>
      </c>
      <c r="G33" s="37"/>
      <c r="H33" s="37"/>
      <c r="I33" s="37"/>
    </row>
    <row r="34" spans="1:9" ht="31.2">
      <c r="A34" s="2" t="s">
        <v>12</v>
      </c>
      <c r="B34" s="5" t="s">
        <v>92</v>
      </c>
      <c r="C34" s="2">
        <v>120</v>
      </c>
      <c r="D34" s="2">
        <v>6.64</v>
      </c>
      <c r="E34" s="2">
        <v>4.4800000000000004</v>
      </c>
      <c r="F34" s="2">
        <v>33.520000000000003</v>
      </c>
      <c r="G34" s="4">
        <v>101</v>
      </c>
      <c r="H34" s="2">
        <v>0</v>
      </c>
      <c r="I34" s="2">
        <v>179</v>
      </c>
    </row>
    <row r="35" spans="1:9" ht="15.6">
      <c r="A35" s="2"/>
      <c r="B35" s="3" t="s">
        <v>13</v>
      </c>
      <c r="C35" s="3">
        <v>20</v>
      </c>
      <c r="D35" s="2">
        <v>5.08</v>
      </c>
      <c r="E35" s="2">
        <v>4.5999999999999996</v>
      </c>
      <c r="F35" s="2">
        <v>0.28000000000000003</v>
      </c>
      <c r="G35" s="4">
        <v>333</v>
      </c>
      <c r="H35" s="2">
        <v>0</v>
      </c>
      <c r="I35" s="2">
        <v>227</v>
      </c>
    </row>
    <row r="36" spans="1:9" ht="15.6">
      <c r="A36" s="2"/>
      <c r="B36" s="3" t="s">
        <v>16</v>
      </c>
      <c r="C36" s="3">
        <v>150</v>
      </c>
      <c r="D36" s="3">
        <v>0.05</v>
      </c>
      <c r="E36" s="2">
        <v>0.16</v>
      </c>
      <c r="F36" s="2">
        <v>8.32</v>
      </c>
      <c r="G36" s="4">
        <v>33.299999999999997</v>
      </c>
      <c r="H36" s="2">
        <v>2.5000000000000001E-2</v>
      </c>
      <c r="I36" s="2">
        <v>411</v>
      </c>
    </row>
    <row r="37" spans="1:9" ht="15.6">
      <c r="A37" s="2"/>
      <c r="B37" s="3" t="s">
        <v>17</v>
      </c>
      <c r="C37" s="3">
        <v>5</v>
      </c>
      <c r="D37" s="3">
        <v>0.04</v>
      </c>
      <c r="E37" s="2">
        <v>3.62</v>
      </c>
      <c r="F37" s="2">
        <v>7.0000000000000007E-2</v>
      </c>
      <c r="G37" s="4">
        <v>33</v>
      </c>
      <c r="H37" s="2">
        <v>0</v>
      </c>
      <c r="I37" s="2">
        <v>6</v>
      </c>
    </row>
    <row r="38" spans="1:9" ht="15.6">
      <c r="A38" s="2"/>
      <c r="B38" s="3" t="s">
        <v>18</v>
      </c>
      <c r="C38" s="3">
        <v>25</v>
      </c>
      <c r="D38" s="3">
        <v>2</v>
      </c>
      <c r="E38" s="2">
        <v>4.5</v>
      </c>
      <c r="F38" s="2">
        <v>16.5</v>
      </c>
      <c r="G38" s="4">
        <v>112.5</v>
      </c>
      <c r="H38" s="2">
        <v>0</v>
      </c>
      <c r="I38" s="2" t="s">
        <v>19</v>
      </c>
    </row>
    <row r="39" spans="1:9" ht="15.6">
      <c r="A39" s="6" t="s">
        <v>20</v>
      </c>
      <c r="B39" s="7"/>
      <c r="C39" s="6"/>
      <c r="D39" s="7">
        <f>D34+D35+D36+D37+D38</f>
        <v>13.809999999999999</v>
      </c>
      <c r="E39" s="7">
        <f>E34+E35+E36+E37+E38</f>
        <v>17.36</v>
      </c>
      <c r="F39" s="7">
        <f>F34+F35+F36+F37+F38</f>
        <v>58.690000000000005</v>
      </c>
      <c r="G39" s="7">
        <f>G34+G35+G36+G37+G38</f>
        <v>612.79999999999995</v>
      </c>
      <c r="H39" s="7">
        <f>H34+H35+H36+H37+H38</f>
        <v>2.5000000000000001E-2</v>
      </c>
      <c r="I39" s="6"/>
    </row>
    <row r="40" spans="1:9" ht="31.2">
      <c r="A40" s="8" t="s">
        <v>21</v>
      </c>
      <c r="B40" s="3" t="s">
        <v>22</v>
      </c>
      <c r="C40" s="2">
        <v>100</v>
      </c>
      <c r="D40" s="2">
        <v>1.5</v>
      </c>
      <c r="E40" s="2">
        <v>0.5</v>
      </c>
      <c r="F40" s="2">
        <v>21</v>
      </c>
      <c r="G40" s="4">
        <v>95</v>
      </c>
      <c r="H40" s="2">
        <v>10</v>
      </c>
      <c r="I40" s="2">
        <v>386</v>
      </c>
    </row>
    <row r="41" spans="1:9" ht="15.6">
      <c r="A41" s="2"/>
      <c r="B41" s="3"/>
      <c r="C41" s="2"/>
      <c r="D41" s="3"/>
      <c r="E41" s="2"/>
      <c r="F41" s="2"/>
      <c r="G41" s="4"/>
      <c r="H41" s="2"/>
      <c r="I41" s="2"/>
    </row>
    <row r="42" spans="1:9" ht="46.8">
      <c r="A42" s="2" t="s">
        <v>23</v>
      </c>
      <c r="B42" s="5" t="s">
        <v>169</v>
      </c>
      <c r="C42" s="2">
        <v>40</v>
      </c>
      <c r="D42" s="2">
        <v>0.56000000000000005</v>
      </c>
      <c r="E42" s="2">
        <v>2.0299999999999998</v>
      </c>
      <c r="F42" s="2">
        <v>3.6</v>
      </c>
      <c r="G42" s="4">
        <v>34.96</v>
      </c>
      <c r="H42" s="2">
        <v>12.98</v>
      </c>
      <c r="I42" s="2">
        <v>21</v>
      </c>
    </row>
    <row r="43" spans="1:9" ht="31.2">
      <c r="A43" s="2"/>
      <c r="B43" s="5" t="s">
        <v>97</v>
      </c>
      <c r="C43" s="3" t="s">
        <v>98</v>
      </c>
      <c r="D43" s="2">
        <v>1.6</v>
      </c>
      <c r="E43" s="2">
        <v>4.16</v>
      </c>
      <c r="F43" s="2">
        <v>7.44</v>
      </c>
      <c r="G43" s="4">
        <v>72</v>
      </c>
      <c r="H43" s="2">
        <v>0</v>
      </c>
      <c r="I43" s="25" t="s">
        <v>67</v>
      </c>
    </row>
    <row r="44" spans="1:9" ht="15.6">
      <c r="A44" s="2"/>
      <c r="B44" s="3" t="s">
        <v>27</v>
      </c>
      <c r="C44" s="2">
        <v>120</v>
      </c>
      <c r="D44" s="3">
        <v>2.4500000000000002</v>
      </c>
      <c r="E44" s="2">
        <v>3.84</v>
      </c>
      <c r="F44" s="2">
        <v>16.32</v>
      </c>
      <c r="G44" s="4">
        <v>109.8</v>
      </c>
      <c r="H44" s="2">
        <v>14.53</v>
      </c>
      <c r="I44" s="2">
        <v>339</v>
      </c>
    </row>
    <row r="45" spans="1:9" ht="31.2">
      <c r="A45" s="2"/>
      <c r="B45" s="5" t="s">
        <v>170</v>
      </c>
      <c r="C45" s="2">
        <v>60</v>
      </c>
      <c r="D45" s="2">
        <v>8.32</v>
      </c>
      <c r="E45" s="2">
        <v>2.92</v>
      </c>
      <c r="F45" s="2">
        <v>6.78</v>
      </c>
      <c r="G45" s="4">
        <v>87</v>
      </c>
      <c r="H45" s="2">
        <v>2.2999999999999998</v>
      </c>
      <c r="I45" s="2">
        <v>272</v>
      </c>
    </row>
    <row r="46" spans="1:9" ht="15.6" hidden="1">
      <c r="A46" s="2"/>
      <c r="B46" s="3"/>
      <c r="C46" s="2"/>
      <c r="D46" s="2"/>
      <c r="E46" s="2"/>
      <c r="F46" s="2"/>
      <c r="G46" s="4"/>
      <c r="H46" s="2"/>
      <c r="I46" s="2"/>
    </row>
    <row r="47" spans="1:9" ht="31.2">
      <c r="A47" s="2"/>
      <c r="B47" s="5" t="s">
        <v>94</v>
      </c>
      <c r="C47" s="2">
        <v>150</v>
      </c>
      <c r="D47" s="2">
        <v>0.3</v>
      </c>
      <c r="E47" s="2">
        <v>0.08</v>
      </c>
      <c r="F47" s="2">
        <v>20.83</v>
      </c>
      <c r="G47" s="4">
        <v>84.75</v>
      </c>
      <c r="H47" s="2">
        <v>0.3</v>
      </c>
      <c r="I47" s="2">
        <v>394</v>
      </c>
    </row>
    <row r="48" spans="1:9" ht="15.6">
      <c r="A48" s="2"/>
      <c r="B48" s="3" t="s">
        <v>30</v>
      </c>
      <c r="C48" s="2">
        <v>30</v>
      </c>
      <c r="D48" s="2">
        <v>1.98</v>
      </c>
      <c r="E48" s="2">
        <v>0.36</v>
      </c>
      <c r="F48" s="2">
        <v>10.02</v>
      </c>
      <c r="G48" s="4">
        <v>52.2</v>
      </c>
      <c r="H48" s="2">
        <v>0</v>
      </c>
      <c r="I48" s="2" t="s">
        <v>19</v>
      </c>
    </row>
    <row r="49" spans="1:9" ht="15.6">
      <c r="A49" s="2"/>
      <c r="B49" s="3" t="s">
        <v>31</v>
      </c>
      <c r="C49" s="2">
        <v>15</v>
      </c>
      <c r="D49" s="2">
        <v>1.19</v>
      </c>
      <c r="E49" s="2">
        <v>0.15</v>
      </c>
      <c r="F49" s="2">
        <v>7.25</v>
      </c>
      <c r="G49" s="4">
        <v>35.49</v>
      </c>
      <c r="H49" s="2">
        <v>0</v>
      </c>
      <c r="I49" s="2" t="s">
        <v>19</v>
      </c>
    </row>
    <row r="50" spans="1:9" ht="15.6">
      <c r="A50" s="6" t="s">
        <v>20</v>
      </c>
      <c r="B50" s="6"/>
      <c r="C50" s="6"/>
      <c r="D50" s="6">
        <f>D42+D43+D44+D45+D47+D48+D49</f>
        <v>16.400000000000002</v>
      </c>
      <c r="E50" s="6">
        <f>E42+E43+E44+E45+E47+E49+E48</f>
        <v>13.54</v>
      </c>
      <c r="F50" s="6">
        <f>F42+F43+F44+F45+F47+F49+F48</f>
        <v>72.239999999999995</v>
      </c>
      <c r="G50" s="6">
        <f>G42+G43+G44+G45+G47+G49+G48</f>
        <v>476.2</v>
      </c>
      <c r="H50" s="6">
        <f>H42+H43+H44+H45+H47+H49+H48</f>
        <v>30.11</v>
      </c>
      <c r="I50" s="6"/>
    </row>
    <row r="51" spans="1:9" ht="31.2">
      <c r="A51" s="8" t="s">
        <v>32</v>
      </c>
      <c r="B51" s="3" t="s">
        <v>171</v>
      </c>
      <c r="C51" s="2">
        <v>50</v>
      </c>
      <c r="D51" s="2">
        <v>3.54</v>
      </c>
      <c r="E51" s="2">
        <v>6.57</v>
      </c>
      <c r="F51" s="2">
        <v>27.87</v>
      </c>
      <c r="G51" s="4">
        <v>185</v>
      </c>
      <c r="H51" s="2">
        <v>0</v>
      </c>
      <c r="I51" s="2">
        <v>443</v>
      </c>
    </row>
    <row r="52" spans="1:9" ht="31.2">
      <c r="A52" s="2"/>
      <c r="B52" s="5" t="s">
        <v>95</v>
      </c>
      <c r="C52" s="3" t="s">
        <v>15</v>
      </c>
      <c r="D52" s="2">
        <v>2.84</v>
      </c>
      <c r="E52" s="2">
        <v>4.1100000000000003</v>
      </c>
      <c r="F52" s="2">
        <v>14.27</v>
      </c>
      <c r="G52" s="4">
        <v>105.75</v>
      </c>
      <c r="H52" s="2">
        <v>0</v>
      </c>
      <c r="I52" s="2">
        <v>199</v>
      </c>
    </row>
    <row r="53" spans="1:9" ht="31.2">
      <c r="A53" s="2"/>
      <c r="B53" s="5" t="s">
        <v>33</v>
      </c>
      <c r="C53" s="2">
        <v>150</v>
      </c>
      <c r="D53" s="2">
        <v>2.38</v>
      </c>
      <c r="E53" s="2">
        <v>2</v>
      </c>
      <c r="F53" s="2">
        <v>11.96</v>
      </c>
      <c r="G53" s="4">
        <v>75.83</v>
      </c>
      <c r="H53" s="2">
        <v>0.98</v>
      </c>
      <c r="I53" s="2">
        <v>414</v>
      </c>
    </row>
    <row r="54" spans="1:9" ht="15.6">
      <c r="A54" s="2"/>
      <c r="B54" s="3"/>
      <c r="C54" s="3"/>
      <c r="D54" s="2"/>
      <c r="E54" s="2"/>
      <c r="F54" s="2"/>
      <c r="G54" s="4"/>
      <c r="H54" s="2"/>
      <c r="I54" s="2"/>
    </row>
    <row r="55" spans="1:9" ht="15.6">
      <c r="A55" s="2"/>
      <c r="B55" s="3" t="s">
        <v>31</v>
      </c>
      <c r="C55" s="3">
        <v>8</v>
      </c>
      <c r="D55" s="2">
        <v>1.19</v>
      </c>
      <c r="E55" s="2">
        <v>0.15</v>
      </c>
      <c r="F55" s="2">
        <v>7.25</v>
      </c>
      <c r="G55" s="4">
        <v>35.49</v>
      </c>
      <c r="H55" s="2">
        <v>0</v>
      </c>
      <c r="I55" s="2" t="s">
        <v>19</v>
      </c>
    </row>
    <row r="56" spans="1:9" ht="15.6">
      <c r="A56" s="6" t="s">
        <v>20</v>
      </c>
      <c r="B56" s="6"/>
      <c r="C56" s="6"/>
      <c r="D56" s="6">
        <f>D51+D52+D53+D54+D55</f>
        <v>9.9499999999999993</v>
      </c>
      <c r="E56" s="6">
        <f>E51+E52+E53+E54+E55</f>
        <v>12.83</v>
      </c>
      <c r="F56" s="6">
        <f>F51+F52+F53+F54+F55</f>
        <v>61.35</v>
      </c>
      <c r="G56" s="6">
        <f>G51+G52+G53+G54+G55</f>
        <v>402.07</v>
      </c>
      <c r="H56" s="6">
        <f>H51+H52+H53+H54+H55</f>
        <v>0.98</v>
      </c>
      <c r="I56" s="6"/>
    </row>
    <row r="57" spans="1:9" ht="15.6">
      <c r="A57" s="13" t="s">
        <v>34</v>
      </c>
      <c r="B57" s="13"/>
      <c r="C57" s="13"/>
      <c r="D57" s="13">
        <f>D39+D40+D50+D56</f>
        <v>41.66</v>
      </c>
      <c r="E57" s="13">
        <f>E39+E40+E50+E56</f>
        <v>44.23</v>
      </c>
      <c r="F57" s="13">
        <f>F39+F40+F50+F56</f>
        <v>213.28</v>
      </c>
      <c r="G57" s="13">
        <f>G39+G40+G50+G56</f>
        <v>1586.07</v>
      </c>
      <c r="H57" s="13">
        <f>H39+H40+H50+H56</f>
        <v>41.114999999999995</v>
      </c>
      <c r="I57" s="13"/>
    </row>
  </sheetData>
  <sheetProtection selectLockedCells="1" selectUnlockedCells="1"/>
  <mergeCells count="16">
    <mergeCell ref="A1:I2"/>
    <mergeCell ref="A3:A4"/>
    <mergeCell ref="B3:B4"/>
    <mergeCell ref="C3:C4"/>
    <mergeCell ref="D3:F3"/>
    <mergeCell ref="G3:G4"/>
    <mergeCell ref="H3:H4"/>
    <mergeCell ref="I3:I4"/>
    <mergeCell ref="A29:I31"/>
    <mergeCell ref="A32:A33"/>
    <mergeCell ref="B32:B33"/>
    <mergeCell ref="C32:C33"/>
    <mergeCell ref="D32:F32"/>
    <mergeCell ref="G32:G33"/>
    <mergeCell ref="H32:H33"/>
    <mergeCell ref="I32:I3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57"/>
  <sheetViews>
    <sheetView topLeftCell="A40" zoomScale="110" zoomScaleNormal="110" workbookViewId="0">
      <selection activeCell="I52" sqref="I52"/>
    </sheetView>
  </sheetViews>
  <sheetFormatPr defaultColWidth="11.5546875" defaultRowHeight="13.2"/>
  <cols>
    <col min="1" max="1" width="12.5546875" customWidth="1"/>
    <col min="2" max="2" width="22" customWidth="1"/>
    <col min="3" max="3" width="8.109375" customWidth="1"/>
    <col min="4" max="4" width="7" customWidth="1"/>
    <col min="5" max="5" width="6" customWidth="1"/>
    <col min="6" max="6" width="8.109375" customWidth="1"/>
    <col min="7" max="7" width="9" customWidth="1"/>
    <col min="8" max="8" width="6.88671875" customWidth="1"/>
    <col min="9" max="9" width="7" customWidth="1"/>
  </cols>
  <sheetData>
    <row r="1" spans="1:9">
      <c r="A1" s="38" t="s">
        <v>99</v>
      </c>
      <c r="B1" s="38"/>
      <c r="C1" s="38"/>
      <c r="D1" s="38"/>
      <c r="E1" s="38"/>
      <c r="F1" s="38"/>
      <c r="G1" s="38"/>
      <c r="H1" s="38"/>
      <c r="I1" s="38"/>
    </row>
    <row r="2" spans="1:9" ht="34.200000000000003" customHeight="1">
      <c r="A2" s="38"/>
      <c r="B2" s="38"/>
      <c r="C2" s="38"/>
      <c r="D2" s="38"/>
      <c r="E2" s="38"/>
      <c r="F2" s="38"/>
      <c r="G2" s="38"/>
      <c r="H2" s="38"/>
      <c r="I2" s="38"/>
    </row>
    <row r="3" spans="1:9" ht="17.7" customHeight="1">
      <c r="A3" s="36" t="s">
        <v>1</v>
      </c>
      <c r="B3" s="36" t="s">
        <v>2</v>
      </c>
      <c r="C3" s="36" t="s">
        <v>3</v>
      </c>
      <c r="D3" s="37" t="s">
        <v>4</v>
      </c>
      <c r="E3" s="37"/>
      <c r="F3" s="37"/>
      <c r="G3" s="37" t="s">
        <v>5</v>
      </c>
      <c r="H3" s="37" t="s">
        <v>6</v>
      </c>
      <c r="I3" s="37" t="s">
        <v>7</v>
      </c>
    </row>
    <row r="4" spans="1:9" ht="56.7" customHeight="1">
      <c r="A4" s="36"/>
      <c r="B4" s="36"/>
      <c r="C4" s="36"/>
      <c r="D4" s="1" t="s">
        <v>8</v>
      </c>
      <c r="E4" s="1" t="s">
        <v>9</v>
      </c>
      <c r="F4" s="1" t="s">
        <v>10</v>
      </c>
      <c r="G4" s="37"/>
      <c r="H4" s="37"/>
      <c r="I4" s="37"/>
    </row>
    <row r="5" spans="1:9" ht="27" customHeight="1">
      <c r="A5" s="2" t="s">
        <v>12</v>
      </c>
      <c r="B5" s="5" t="s">
        <v>100</v>
      </c>
      <c r="C5" s="2">
        <v>200</v>
      </c>
      <c r="D5" s="2">
        <v>5.67</v>
      </c>
      <c r="E5" s="2">
        <v>5.28</v>
      </c>
      <c r="F5" s="2">
        <v>37.44</v>
      </c>
      <c r="G5" s="4">
        <v>220</v>
      </c>
      <c r="H5" s="2">
        <v>0</v>
      </c>
      <c r="I5" s="2">
        <v>182</v>
      </c>
    </row>
    <row r="6" spans="1:9" ht="15.6">
      <c r="A6" s="2"/>
      <c r="B6" s="3" t="s">
        <v>41</v>
      </c>
      <c r="C6" s="3">
        <v>180</v>
      </c>
      <c r="D6" s="2">
        <v>3.67</v>
      </c>
      <c r="E6" s="2">
        <v>3.19</v>
      </c>
      <c r="F6" s="2">
        <v>15.82</v>
      </c>
      <c r="G6" s="4">
        <v>107</v>
      </c>
      <c r="H6" s="2">
        <v>1.43</v>
      </c>
      <c r="I6" s="2">
        <v>416</v>
      </c>
    </row>
    <row r="7" spans="1:9" ht="31.2">
      <c r="A7" s="2"/>
      <c r="B7" s="5" t="s">
        <v>59</v>
      </c>
      <c r="C7" s="14" t="s">
        <v>43</v>
      </c>
      <c r="D7" s="3">
        <v>2.41</v>
      </c>
      <c r="E7" s="2">
        <v>3.92</v>
      </c>
      <c r="F7" s="2">
        <v>14.55</v>
      </c>
      <c r="G7" s="4">
        <v>104</v>
      </c>
      <c r="H7" s="2">
        <v>0</v>
      </c>
      <c r="I7" s="2">
        <v>1</v>
      </c>
    </row>
    <row r="8" spans="1:9" ht="15.6" hidden="1">
      <c r="A8" s="2"/>
      <c r="B8" s="3"/>
      <c r="C8" s="3"/>
      <c r="D8" s="3"/>
      <c r="E8" s="2"/>
      <c r="F8" s="2"/>
      <c r="G8" s="4"/>
      <c r="H8" s="2"/>
      <c r="I8" s="2"/>
    </row>
    <row r="9" spans="1:9" ht="15.6">
      <c r="A9" s="2"/>
      <c r="B9" s="3" t="s">
        <v>101</v>
      </c>
      <c r="C9" s="3">
        <v>10</v>
      </c>
      <c r="D9" s="3">
        <v>2.3199999999999998</v>
      </c>
      <c r="E9" s="2">
        <v>2.95</v>
      </c>
      <c r="F9" s="2">
        <v>0</v>
      </c>
      <c r="G9" s="4">
        <v>36</v>
      </c>
      <c r="H9" s="2">
        <v>7.0000000000000007E-2</v>
      </c>
      <c r="I9" s="2">
        <v>7</v>
      </c>
    </row>
    <row r="10" spans="1:9" ht="15.6">
      <c r="A10" s="6" t="s">
        <v>20</v>
      </c>
      <c r="B10" s="7"/>
      <c r="C10" s="6"/>
      <c r="D10" s="7">
        <f>D5+D6+D7+D8</f>
        <v>11.75</v>
      </c>
      <c r="E10" s="7">
        <f>E5+E6+E7+E8</f>
        <v>12.39</v>
      </c>
      <c r="F10" s="7">
        <f>F5+F6+F7+F8</f>
        <v>67.81</v>
      </c>
      <c r="G10" s="7">
        <f>G5+G6+G7+G8</f>
        <v>431</v>
      </c>
      <c r="H10" s="7">
        <f>H5+H6+H7+H8</f>
        <v>1.43</v>
      </c>
      <c r="I10" s="6"/>
    </row>
    <row r="11" spans="1:9" ht="36.75" customHeight="1">
      <c r="A11" s="8" t="s">
        <v>21</v>
      </c>
      <c r="B11" s="3" t="s">
        <v>102</v>
      </c>
      <c r="C11" s="2">
        <v>150</v>
      </c>
      <c r="D11" s="2">
        <v>7.5</v>
      </c>
      <c r="E11" s="2">
        <v>3.75</v>
      </c>
      <c r="F11" s="2">
        <v>65.25</v>
      </c>
      <c r="G11" s="4">
        <v>81</v>
      </c>
      <c r="H11" s="2">
        <v>0.9</v>
      </c>
      <c r="I11" s="2"/>
    </row>
    <row r="12" spans="1:9" ht="20.399999999999999" customHeight="1">
      <c r="A12" s="2"/>
      <c r="B12" s="3"/>
      <c r="C12" s="2"/>
      <c r="D12" s="3"/>
      <c r="E12" s="2"/>
      <c r="F12" s="2"/>
      <c r="G12" s="4"/>
      <c r="H12" s="2"/>
      <c r="I12" s="2"/>
    </row>
    <row r="13" spans="1:9" ht="31.2">
      <c r="A13" s="2" t="s">
        <v>23</v>
      </c>
      <c r="B13" s="5" t="s">
        <v>172</v>
      </c>
      <c r="C13" s="2">
        <v>250</v>
      </c>
      <c r="D13" s="2">
        <v>8.6</v>
      </c>
      <c r="E13" s="2">
        <v>8.4</v>
      </c>
      <c r="F13" s="2">
        <v>14.33</v>
      </c>
      <c r="G13" s="4">
        <v>167.25</v>
      </c>
      <c r="H13" s="2">
        <v>9.11</v>
      </c>
      <c r="I13" s="2">
        <v>95</v>
      </c>
    </row>
    <row r="14" spans="1:9" ht="15.6">
      <c r="A14" s="2"/>
      <c r="B14" s="3" t="s">
        <v>103</v>
      </c>
      <c r="C14" s="3">
        <v>155</v>
      </c>
      <c r="D14" s="2">
        <v>2.4</v>
      </c>
      <c r="E14" s="2">
        <v>11.33</v>
      </c>
      <c r="F14" s="2">
        <v>13.59</v>
      </c>
      <c r="G14" s="4">
        <v>166</v>
      </c>
      <c r="H14" s="2">
        <v>8.27</v>
      </c>
      <c r="I14" s="2">
        <v>148</v>
      </c>
    </row>
    <row r="15" spans="1:9" ht="15.6">
      <c r="A15" s="2"/>
      <c r="B15" s="3" t="s">
        <v>104</v>
      </c>
      <c r="C15" s="2">
        <v>80</v>
      </c>
      <c r="D15" s="3">
        <v>12.44</v>
      </c>
      <c r="E15" s="2">
        <v>9.24</v>
      </c>
      <c r="F15" s="2">
        <v>12.56</v>
      </c>
      <c r="G15" s="4">
        <v>183</v>
      </c>
      <c r="H15" s="2">
        <v>0.12</v>
      </c>
      <c r="I15" s="2">
        <v>299</v>
      </c>
    </row>
    <row r="16" spans="1:9" ht="31.2">
      <c r="A16" s="2"/>
      <c r="B16" s="5" t="s">
        <v>105</v>
      </c>
      <c r="C16" s="2">
        <v>180</v>
      </c>
      <c r="D16" s="2">
        <v>0.51</v>
      </c>
      <c r="E16" s="2">
        <v>0.05</v>
      </c>
      <c r="F16" s="2">
        <v>27.18</v>
      </c>
      <c r="G16" s="4">
        <v>111.24</v>
      </c>
      <c r="H16" s="2">
        <v>0.99</v>
      </c>
      <c r="I16" s="2">
        <v>400</v>
      </c>
    </row>
    <row r="17" spans="1:9" ht="15.6">
      <c r="A17" s="2"/>
      <c r="B17" s="3" t="s">
        <v>30</v>
      </c>
      <c r="C17" s="2">
        <v>40</v>
      </c>
      <c r="D17" s="2">
        <v>2.64</v>
      </c>
      <c r="E17" s="2">
        <v>0.48</v>
      </c>
      <c r="F17" s="2">
        <v>13.36</v>
      </c>
      <c r="G17" s="4">
        <v>69.599999999999994</v>
      </c>
      <c r="H17" s="2">
        <v>0</v>
      </c>
      <c r="I17" s="2" t="s">
        <v>19</v>
      </c>
    </row>
    <row r="18" spans="1:9" ht="15.6">
      <c r="A18" s="2"/>
      <c r="B18" s="3" t="s">
        <v>31</v>
      </c>
      <c r="C18" s="2">
        <v>20</v>
      </c>
      <c r="D18" s="2">
        <v>1.58</v>
      </c>
      <c r="E18" s="2">
        <v>0.2</v>
      </c>
      <c r="F18" s="2">
        <v>9.66</v>
      </c>
      <c r="G18" s="4">
        <v>47.33</v>
      </c>
      <c r="H18" s="2">
        <v>0</v>
      </c>
      <c r="I18" s="2" t="s">
        <v>19</v>
      </c>
    </row>
    <row r="19" spans="1:9" ht="15.6" hidden="1">
      <c r="A19" s="2"/>
      <c r="B19" s="3"/>
      <c r="C19" s="2"/>
      <c r="D19" s="2"/>
      <c r="E19" s="2"/>
      <c r="F19" s="2"/>
      <c r="G19" s="4"/>
      <c r="H19" s="2"/>
      <c r="I19" s="2"/>
    </row>
    <row r="20" spans="1:9" ht="15.6">
      <c r="A20" s="6" t="s">
        <v>20</v>
      </c>
      <c r="B20" s="6"/>
      <c r="C20" s="6"/>
      <c r="D20" s="6">
        <f>D11+D13+D14+D15+D16+D17+D18</f>
        <v>35.669999999999995</v>
      </c>
      <c r="E20" s="6">
        <f>E11+E13+E14+E15+E16+E17+E18</f>
        <v>33.449999999999996</v>
      </c>
      <c r="F20" s="6">
        <f>F11+F13+F14+F15+F16+F17+F18</f>
        <v>155.92999999999998</v>
      </c>
      <c r="G20" s="6">
        <f>G11+G13+G14+G15+G16+G17+G18</f>
        <v>825.42000000000007</v>
      </c>
      <c r="H20" s="6">
        <f>H11+H13+H14+H15+H16+H17+H18</f>
        <v>19.39</v>
      </c>
      <c r="I20" s="6"/>
    </row>
    <row r="21" spans="1:9" s="32" customFormat="1" ht="28.2">
      <c r="A21" s="31" t="s">
        <v>32</v>
      </c>
      <c r="B21" s="5" t="s">
        <v>173</v>
      </c>
      <c r="C21" s="2">
        <v>60</v>
      </c>
      <c r="D21" s="2">
        <v>0.75</v>
      </c>
      <c r="E21" s="2">
        <v>0.06</v>
      </c>
      <c r="F21" s="2">
        <v>6.97</v>
      </c>
      <c r="G21" s="4">
        <v>31.38</v>
      </c>
      <c r="H21" s="2">
        <v>2.88</v>
      </c>
      <c r="I21" s="2">
        <v>42</v>
      </c>
    </row>
    <row r="22" spans="1:9" ht="31.2">
      <c r="A22" s="2"/>
      <c r="B22" s="5" t="s">
        <v>174</v>
      </c>
      <c r="C22" s="2">
        <v>110</v>
      </c>
      <c r="D22" s="2">
        <v>14.79</v>
      </c>
      <c r="E22" s="2">
        <v>7.42</v>
      </c>
      <c r="F22" s="2">
        <v>24.83</v>
      </c>
      <c r="G22" s="4">
        <v>225</v>
      </c>
      <c r="H22" s="2">
        <v>0</v>
      </c>
      <c r="I22" s="2">
        <v>244</v>
      </c>
    </row>
    <row r="23" spans="1:9" ht="31.2">
      <c r="A23" s="2"/>
      <c r="B23" s="5" t="s">
        <v>106</v>
      </c>
      <c r="C23" s="3">
        <v>180</v>
      </c>
      <c r="D23" s="2">
        <v>0.4</v>
      </c>
      <c r="E23" s="2">
        <v>0.09</v>
      </c>
      <c r="F23" s="2">
        <v>30.06</v>
      </c>
      <c r="G23" s="4">
        <v>124.74</v>
      </c>
      <c r="H23" s="2">
        <v>11.61</v>
      </c>
      <c r="I23" s="2">
        <v>392</v>
      </c>
    </row>
    <row r="24" spans="1:9" ht="15.6">
      <c r="A24" s="2"/>
      <c r="B24" s="3" t="s">
        <v>31</v>
      </c>
      <c r="C24" s="2">
        <v>20</v>
      </c>
      <c r="D24" s="2">
        <v>1.58</v>
      </c>
      <c r="E24" s="2">
        <v>0.2</v>
      </c>
      <c r="F24" s="2">
        <v>9.66</v>
      </c>
      <c r="G24" s="4">
        <v>47.33</v>
      </c>
      <c r="H24" s="2">
        <v>0</v>
      </c>
      <c r="I24" s="2" t="s">
        <v>19</v>
      </c>
    </row>
    <row r="25" spans="1:9" ht="21.75" hidden="1" customHeight="1">
      <c r="A25" s="16"/>
      <c r="B25" s="3"/>
      <c r="C25" s="2"/>
      <c r="D25" s="2"/>
      <c r="E25" s="2"/>
      <c r="F25" s="2"/>
      <c r="G25" s="4"/>
      <c r="H25" s="2"/>
      <c r="I25" s="2"/>
    </row>
    <row r="26" spans="1:9" ht="22.5" customHeight="1">
      <c r="A26" s="6" t="s">
        <v>20</v>
      </c>
      <c r="B26" s="6"/>
      <c r="C26" s="6"/>
      <c r="D26" s="6">
        <f>D21+D22+D23+D24+D25</f>
        <v>17.52</v>
      </c>
      <c r="E26" s="6">
        <f>E21+E22+E23+E24+E25</f>
        <v>7.77</v>
      </c>
      <c r="F26" s="6">
        <f>F21+F22+F23+F24+F25</f>
        <v>71.52</v>
      </c>
      <c r="G26" s="6">
        <f>G21+G22+G23+G24+G25</f>
        <v>428.45</v>
      </c>
      <c r="H26" s="6">
        <f>H21+H22+H23+H24+H25</f>
        <v>14.489999999999998</v>
      </c>
      <c r="I26" s="6"/>
    </row>
    <row r="27" spans="1:9" ht="36.75" customHeight="1">
      <c r="A27" s="26" t="s">
        <v>34</v>
      </c>
      <c r="B27" s="10"/>
      <c r="C27" s="10"/>
      <c r="D27" s="10">
        <f>D10+D11+D20+D26</f>
        <v>72.44</v>
      </c>
      <c r="E27" s="10">
        <f>E10+E11+E20+E26</f>
        <v>57.36</v>
      </c>
      <c r="F27" s="10">
        <f>F10+F11+F20+F26</f>
        <v>360.51</v>
      </c>
      <c r="G27" s="10">
        <f>G10+G11+G20+G26</f>
        <v>1765.8700000000001</v>
      </c>
      <c r="H27" s="10">
        <f>H10+H11+H20+H26</f>
        <v>36.209999999999994</v>
      </c>
      <c r="I27" s="10"/>
    </row>
    <row r="28" spans="1:9" ht="26.85" customHeight="1">
      <c r="A28" s="27"/>
      <c r="B28" s="18"/>
      <c r="C28" s="18"/>
      <c r="D28" s="18"/>
      <c r="E28" s="18"/>
      <c r="F28" s="18"/>
      <c r="G28" s="18"/>
      <c r="H28" s="18"/>
      <c r="I28" s="18"/>
    </row>
    <row r="29" spans="1:9" ht="36.75" hidden="1" customHeight="1">
      <c r="A29" s="33" t="s">
        <v>107</v>
      </c>
      <c r="B29" s="34"/>
      <c r="C29" s="34"/>
      <c r="D29" s="34"/>
      <c r="E29" s="34"/>
      <c r="F29" s="34"/>
      <c r="G29" s="34"/>
      <c r="H29" s="34"/>
      <c r="I29" s="34"/>
    </row>
    <row r="30" spans="1:9" ht="84.6" customHeight="1">
      <c r="A30" s="33"/>
      <c r="B30" s="33"/>
      <c r="C30" s="33"/>
      <c r="D30" s="33"/>
      <c r="E30" s="33"/>
      <c r="F30" s="33"/>
      <c r="G30" s="33"/>
      <c r="H30" s="33"/>
      <c r="I30" s="33"/>
    </row>
    <row r="31" spans="1:9" ht="27.6" customHeight="1">
      <c r="A31" s="35" t="s">
        <v>107</v>
      </c>
      <c r="B31" s="35"/>
      <c r="C31" s="35"/>
      <c r="D31" s="35"/>
      <c r="E31" s="35"/>
      <c r="F31" s="35"/>
      <c r="G31" s="35"/>
      <c r="H31" s="35"/>
      <c r="I31" s="35"/>
    </row>
    <row r="32" spans="1:9" ht="12.75" customHeight="1">
      <c r="A32" s="36" t="s">
        <v>1</v>
      </c>
      <c r="B32" s="36" t="s">
        <v>2</v>
      </c>
      <c r="C32" s="36" t="s">
        <v>3</v>
      </c>
      <c r="D32" s="37" t="s">
        <v>4</v>
      </c>
      <c r="E32" s="37"/>
      <c r="F32" s="37"/>
      <c r="G32" s="37" t="s">
        <v>5</v>
      </c>
      <c r="H32" s="37" t="s">
        <v>6</v>
      </c>
      <c r="I32" s="37" t="s">
        <v>7</v>
      </c>
    </row>
    <row r="33" spans="1:9" ht="17.399999999999999" customHeight="1">
      <c r="A33" s="36"/>
      <c r="B33" s="36"/>
      <c r="C33" s="36"/>
      <c r="D33" s="37"/>
      <c r="E33" s="37"/>
      <c r="F33" s="37"/>
      <c r="G33" s="37"/>
      <c r="H33" s="37"/>
      <c r="I33" s="37"/>
    </row>
    <row r="34" spans="1:9" ht="53.85" customHeight="1">
      <c r="A34" s="36"/>
      <c r="B34" s="36"/>
      <c r="C34" s="36"/>
      <c r="D34" s="1" t="s">
        <v>8</v>
      </c>
      <c r="E34" s="1" t="s">
        <v>9</v>
      </c>
      <c r="F34" s="1" t="s">
        <v>10</v>
      </c>
      <c r="G34" s="37"/>
      <c r="H34" s="37"/>
      <c r="I34" s="37"/>
    </row>
    <row r="35" spans="1:9" ht="30.75" customHeight="1">
      <c r="A35" s="2" t="s">
        <v>12</v>
      </c>
      <c r="B35" s="5" t="s">
        <v>108</v>
      </c>
      <c r="C35" s="2">
        <v>158</v>
      </c>
      <c r="D35" s="2">
        <v>4.05</v>
      </c>
      <c r="E35" s="2">
        <v>3.77</v>
      </c>
      <c r="F35" s="2">
        <v>27.63</v>
      </c>
      <c r="G35" s="4">
        <v>162.38</v>
      </c>
      <c r="H35" s="2">
        <v>0</v>
      </c>
      <c r="I35" s="2">
        <v>182</v>
      </c>
    </row>
    <row r="36" spans="1:9" ht="15.6">
      <c r="A36" s="2"/>
      <c r="B36" s="3" t="s">
        <v>41</v>
      </c>
      <c r="C36" s="3">
        <v>150</v>
      </c>
      <c r="D36" s="2">
        <v>3.05</v>
      </c>
      <c r="E36" s="2">
        <v>2.66</v>
      </c>
      <c r="F36" s="2">
        <v>13.18</v>
      </c>
      <c r="G36" s="4">
        <v>89.17</v>
      </c>
      <c r="H36" s="2">
        <v>1.19</v>
      </c>
      <c r="I36" s="2">
        <v>416</v>
      </c>
    </row>
    <row r="37" spans="1:9" ht="31.2">
      <c r="A37" s="2"/>
      <c r="B37" s="5" t="s">
        <v>59</v>
      </c>
      <c r="C37" s="3" t="s">
        <v>55</v>
      </c>
      <c r="D37" s="3">
        <v>1.62</v>
      </c>
      <c r="E37" s="2">
        <v>3.82</v>
      </c>
      <c r="F37" s="2">
        <v>9.73</v>
      </c>
      <c r="G37" s="4">
        <v>80.33</v>
      </c>
      <c r="H37" s="2">
        <v>0</v>
      </c>
      <c r="I37" s="2">
        <v>1</v>
      </c>
    </row>
    <row r="38" spans="1:9" ht="15.6" hidden="1">
      <c r="A38" s="6" t="s">
        <v>20</v>
      </c>
      <c r="B38" s="3"/>
      <c r="C38" s="3"/>
      <c r="D38" s="3"/>
      <c r="E38" s="2"/>
      <c r="F38" s="2"/>
      <c r="G38" s="4"/>
      <c r="H38" s="2"/>
      <c r="I38" s="2"/>
    </row>
    <row r="39" spans="1:9" ht="15.6">
      <c r="A39" s="6" t="s">
        <v>20</v>
      </c>
      <c r="B39" s="7"/>
      <c r="C39" s="6"/>
      <c r="D39" s="7">
        <f>D35+D36+D37</f>
        <v>8.7199999999999989</v>
      </c>
      <c r="E39" s="7">
        <f>E35+E36+E37</f>
        <v>10.25</v>
      </c>
      <c r="F39" s="7">
        <f>F35+F36+F37</f>
        <v>50.540000000000006</v>
      </c>
      <c r="G39" s="7">
        <f>G35+G36+G37</f>
        <v>331.88</v>
      </c>
      <c r="H39" s="7">
        <f>H35+H36+H37</f>
        <v>1.19</v>
      </c>
      <c r="I39" s="6"/>
    </row>
    <row r="40" spans="1:9" ht="33.450000000000003" customHeight="1">
      <c r="A40" s="8" t="s">
        <v>21</v>
      </c>
      <c r="B40" s="3" t="s">
        <v>102</v>
      </c>
      <c r="C40" s="2">
        <v>100</v>
      </c>
      <c r="D40" s="2">
        <v>5</v>
      </c>
      <c r="E40" s="2">
        <v>2.5</v>
      </c>
      <c r="F40" s="2">
        <v>43.5</v>
      </c>
      <c r="G40" s="4">
        <v>54</v>
      </c>
      <c r="H40" s="2">
        <v>0.60000000000000009</v>
      </c>
      <c r="I40" s="2"/>
    </row>
    <row r="41" spans="1:9" ht="15.6">
      <c r="A41" s="2" t="s">
        <v>23</v>
      </c>
      <c r="B41" s="3"/>
      <c r="C41" s="2"/>
      <c r="D41" s="3"/>
      <c r="E41" s="2"/>
      <c r="F41" s="2"/>
      <c r="G41" s="4"/>
      <c r="H41" s="2"/>
      <c r="I41" s="2"/>
    </row>
    <row r="42" spans="1:9" ht="31.2">
      <c r="A42" s="2"/>
      <c r="B42" s="5" t="s">
        <v>172</v>
      </c>
      <c r="C42" s="2">
        <v>200</v>
      </c>
      <c r="D42" s="2">
        <v>6.88</v>
      </c>
      <c r="E42" s="2">
        <v>6.72</v>
      </c>
      <c r="F42" s="2">
        <v>11.46</v>
      </c>
      <c r="G42" s="4">
        <v>133.80000000000001</v>
      </c>
      <c r="H42" s="2">
        <v>7.29</v>
      </c>
      <c r="I42" s="2">
        <v>95</v>
      </c>
    </row>
    <row r="43" spans="1:9" ht="15.6">
      <c r="A43" s="2"/>
      <c r="B43" s="5"/>
      <c r="C43" s="2"/>
      <c r="D43" s="2"/>
      <c r="E43" s="2"/>
      <c r="F43" s="2"/>
      <c r="G43" s="4"/>
      <c r="H43" s="2"/>
      <c r="I43" s="2"/>
    </row>
    <row r="44" spans="1:9" ht="15.6">
      <c r="A44" s="2"/>
      <c r="B44" s="3" t="s">
        <v>109</v>
      </c>
      <c r="C44" s="3">
        <v>105</v>
      </c>
      <c r="D44" s="2">
        <v>1.85</v>
      </c>
      <c r="E44" s="2">
        <v>8.77</v>
      </c>
      <c r="F44" s="2">
        <v>10.52</v>
      </c>
      <c r="G44" s="4">
        <v>128.51</v>
      </c>
      <c r="H44" s="2">
        <v>6.4</v>
      </c>
      <c r="I44" s="2">
        <v>148</v>
      </c>
    </row>
    <row r="45" spans="1:9" ht="15.6">
      <c r="A45" s="2"/>
      <c r="B45" s="3" t="s">
        <v>104</v>
      </c>
      <c r="C45" s="2">
        <v>60</v>
      </c>
      <c r="D45" s="3">
        <v>9.33</v>
      </c>
      <c r="E45" s="2">
        <v>6.93</v>
      </c>
      <c r="F45" s="2">
        <v>9.42</v>
      </c>
      <c r="G45" s="4">
        <v>137.25</v>
      </c>
      <c r="H45" s="2">
        <v>0.09</v>
      </c>
      <c r="I45" s="2">
        <v>299</v>
      </c>
    </row>
    <row r="46" spans="1:9" ht="31.2">
      <c r="A46" s="2"/>
      <c r="B46" s="5" t="s">
        <v>105</v>
      </c>
      <c r="C46" s="2">
        <v>150</v>
      </c>
      <c r="D46" s="2">
        <v>0.43</v>
      </c>
      <c r="E46" s="2">
        <v>0.04</v>
      </c>
      <c r="F46" s="2">
        <v>22.65</v>
      </c>
      <c r="G46" s="4">
        <v>92.7</v>
      </c>
      <c r="H46" s="2">
        <v>0.83</v>
      </c>
      <c r="I46" s="2">
        <v>400</v>
      </c>
    </row>
    <row r="47" spans="1:9" ht="15.6">
      <c r="A47" s="2"/>
      <c r="B47" s="3" t="s">
        <v>30</v>
      </c>
      <c r="C47" s="2">
        <v>30</v>
      </c>
      <c r="D47" s="2">
        <v>1.98</v>
      </c>
      <c r="E47" s="2">
        <v>0.36</v>
      </c>
      <c r="F47" s="2">
        <v>10.02</v>
      </c>
      <c r="G47" s="4">
        <v>52.2</v>
      </c>
      <c r="H47" s="2">
        <v>0</v>
      </c>
      <c r="I47" s="2" t="s">
        <v>19</v>
      </c>
    </row>
    <row r="48" spans="1:9" ht="15.6">
      <c r="A48" s="2"/>
      <c r="B48" s="3" t="s">
        <v>31</v>
      </c>
      <c r="C48" s="2">
        <v>15</v>
      </c>
      <c r="D48" s="2">
        <v>1.19</v>
      </c>
      <c r="E48" s="2">
        <v>0.15</v>
      </c>
      <c r="F48" s="2">
        <v>7.25</v>
      </c>
      <c r="G48" s="4">
        <v>35.49</v>
      </c>
      <c r="H48" s="2">
        <v>0</v>
      </c>
      <c r="I48" s="2" t="s">
        <v>19</v>
      </c>
    </row>
    <row r="49" spans="1:9" ht="15.6" hidden="1">
      <c r="A49" s="6" t="s">
        <v>20</v>
      </c>
      <c r="B49" s="3"/>
      <c r="C49" s="2"/>
      <c r="D49" s="2"/>
      <c r="E49" s="2"/>
      <c r="F49" s="2"/>
      <c r="G49" s="4"/>
      <c r="H49" s="2"/>
      <c r="I49" s="2"/>
    </row>
    <row r="50" spans="1:9" ht="15.6">
      <c r="A50" s="6" t="s">
        <v>20</v>
      </c>
      <c r="B50" s="6"/>
      <c r="C50" s="6"/>
      <c r="D50" s="6">
        <f>D42+D43+D44+D45+D46+D47+D48</f>
        <v>21.660000000000004</v>
      </c>
      <c r="E50" s="6">
        <f>E42+E43+E44+E45+E46+E47+E48</f>
        <v>22.969999999999995</v>
      </c>
      <c r="F50" s="6">
        <f>F42+F43+F44+F45+F46+F47+F48</f>
        <v>71.319999999999993</v>
      </c>
      <c r="G50" s="6">
        <f>G42+G43+G44+G45+G46+G47+G48</f>
        <v>579.95000000000005</v>
      </c>
      <c r="H50" s="6">
        <f>H42+H43+H44+H45+H46+H47+H48</f>
        <v>14.610000000000001</v>
      </c>
      <c r="I50" s="6"/>
    </row>
    <row r="51" spans="1:9" s="32" customFormat="1" ht="28.2">
      <c r="A51" s="31" t="s">
        <v>32</v>
      </c>
      <c r="B51" s="5" t="s">
        <v>173</v>
      </c>
      <c r="C51" s="2">
        <v>40</v>
      </c>
      <c r="D51" s="2">
        <v>0.5</v>
      </c>
      <c r="E51" s="2">
        <v>0.04</v>
      </c>
      <c r="F51" s="2">
        <v>4.6399999999999997</v>
      </c>
      <c r="G51" s="4">
        <v>20.92</v>
      </c>
      <c r="H51" s="2">
        <v>1.92</v>
      </c>
      <c r="I51" s="2">
        <v>42</v>
      </c>
    </row>
    <row r="52" spans="1:9" ht="31.2">
      <c r="A52" s="2"/>
      <c r="B52" s="5" t="s">
        <v>174</v>
      </c>
      <c r="C52" s="2">
        <v>55</v>
      </c>
      <c r="D52" s="2">
        <v>7.4</v>
      </c>
      <c r="E52" s="2">
        <v>3.7</v>
      </c>
      <c r="F52" s="2">
        <v>12.41</v>
      </c>
      <c r="G52" s="4">
        <v>122.5</v>
      </c>
      <c r="H52" s="2">
        <v>0.01</v>
      </c>
      <c r="I52" s="2">
        <v>244</v>
      </c>
    </row>
    <row r="53" spans="1:9" ht="31.2">
      <c r="A53" s="2"/>
      <c r="B53" s="5" t="s">
        <v>106</v>
      </c>
      <c r="C53" s="3">
        <v>150</v>
      </c>
      <c r="D53" s="2">
        <v>0.33</v>
      </c>
      <c r="E53" s="2">
        <v>7.4999999999999997E-2</v>
      </c>
      <c r="F53" s="2">
        <v>25.05</v>
      </c>
      <c r="G53" s="4">
        <v>103.95</v>
      </c>
      <c r="H53" s="2">
        <v>9.67</v>
      </c>
      <c r="I53" s="2">
        <v>392</v>
      </c>
    </row>
    <row r="54" spans="1:9" ht="27" customHeight="1">
      <c r="A54" s="2"/>
      <c r="B54" s="3" t="s">
        <v>31</v>
      </c>
      <c r="C54" s="2">
        <v>15</v>
      </c>
      <c r="D54" s="2">
        <v>1.19</v>
      </c>
      <c r="E54" s="2">
        <v>0.15</v>
      </c>
      <c r="F54" s="2">
        <v>7.25</v>
      </c>
      <c r="G54" s="4">
        <v>35.49</v>
      </c>
      <c r="H54" s="2">
        <v>0</v>
      </c>
      <c r="I54" s="2" t="s">
        <v>19</v>
      </c>
    </row>
    <row r="55" spans="1:9" ht="15.6" hidden="1">
      <c r="A55" s="16"/>
      <c r="B55" s="3"/>
      <c r="C55" s="2"/>
      <c r="D55" s="2"/>
      <c r="E55" s="2"/>
      <c r="F55" s="2"/>
      <c r="G55" s="4"/>
      <c r="H55" s="2"/>
      <c r="I55" s="2"/>
    </row>
    <row r="56" spans="1:9" ht="22.5" customHeight="1">
      <c r="A56" s="6" t="s">
        <v>20</v>
      </c>
      <c r="B56" s="6"/>
      <c r="C56" s="6"/>
      <c r="D56" s="6">
        <f>D51+D52+D53+D54+D55</f>
        <v>9.42</v>
      </c>
      <c r="E56" s="6">
        <f>E51+E52+E53+E54+E55</f>
        <v>3.9650000000000003</v>
      </c>
      <c r="F56" s="6">
        <f>F51+F52+F53+F54+F55</f>
        <v>49.35</v>
      </c>
      <c r="G56" s="6">
        <f>G51+G52+G53+G54+G55</f>
        <v>282.86</v>
      </c>
      <c r="H56" s="6">
        <f>H51+H52+H53+H54+H55</f>
        <v>11.6</v>
      </c>
      <c r="I56" s="6"/>
    </row>
    <row r="57" spans="1:9" ht="31.2">
      <c r="A57" s="17" t="s">
        <v>34</v>
      </c>
      <c r="B57" s="13"/>
      <c r="C57" s="13"/>
      <c r="D57" s="13">
        <f>D39+D40+D50+D56</f>
        <v>44.800000000000004</v>
      </c>
      <c r="E57" s="13">
        <f>E39+E40+E50+E56</f>
        <v>39.685000000000002</v>
      </c>
      <c r="F57" s="13">
        <f>F39+F40+F50+F56</f>
        <v>214.71</v>
      </c>
      <c r="G57" s="13">
        <f>G39+G40+G50+G56</f>
        <v>1248.69</v>
      </c>
      <c r="H57" s="13">
        <f>H39+H40+H50+H56</f>
        <v>28</v>
      </c>
      <c r="I57" s="13"/>
    </row>
  </sheetData>
  <sheetProtection selectLockedCells="1" selectUnlockedCells="1"/>
  <mergeCells count="16">
    <mergeCell ref="A1:I2"/>
    <mergeCell ref="A3:A4"/>
    <mergeCell ref="B3:B4"/>
    <mergeCell ref="C3:C4"/>
    <mergeCell ref="D3:F3"/>
    <mergeCell ref="G3:G4"/>
    <mergeCell ref="H3:H4"/>
    <mergeCell ref="I3:I4"/>
    <mergeCell ref="A31:I31"/>
    <mergeCell ref="A32:A34"/>
    <mergeCell ref="B32:B34"/>
    <mergeCell ref="C32:C34"/>
    <mergeCell ref="D32:F33"/>
    <mergeCell ref="G32:G34"/>
    <mergeCell ref="H32:H34"/>
    <mergeCell ref="I32:I3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53"/>
  <sheetViews>
    <sheetView topLeftCell="A13" zoomScale="110" zoomScaleNormal="110" workbookViewId="0">
      <selection activeCell="L32" sqref="L32"/>
    </sheetView>
  </sheetViews>
  <sheetFormatPr defaultColWidth="11.5546875" defaultRowHeight="13.2"/>
  <cols>
    <col min="1" max="1" width="12.6640625" customWidth="1"/>
    <col min="2" max="2" width="19.5546875" customWidth="1"/>
    <col min="3" max="3" width="8.44140625" customWidth="1"/>
    <col min="4" max="4" width="7" customWidth="1"/>
    <col min="5" max="5" width="6.6640625" customWidth="1"/>
    <col min="6" max="6" width="6" customWidth="1"/>
    <col min="7" max="7" width="9.44140625" customWidth="1"/>
    <col min="8" max="8" width="7.88671875" customWidth="1"/>
    <col min="9" max="9" width="8" customWidth="1"/>
  </cols>
  <sheetData>
    <row r="1" spans="1:9">
      <c r="A1" s="38" t="s">
        <v>110</v>
      </c>
      <c r="B1" s="38"/>
      <c r="C1" s="38"/>
      <c r="D1" s="38"/>
      <c r="E1" s="38"/>
      <c r="F1" s="38"/>
      <c r="G1" s="38"/>
      <c r="H1" s="38"/>
      <c r="I1" s="38"/>
    </row>
    <row r="2" spans="1:9">
      <c r="A2" s="38"/>
      <c r="B2" s="38"/>
      <c r="C2" s="38"/>
      <c r="D2" s="38"/>
      <c r="E2" s="38"/>
      <c r="F2" s="38"/>
      <c r="G2" s="38"/>
      <c r="H2" s="38"/>
      <c r="I2" s="38"/>
    </row>
    <row r="3" spans="1:9" ht="17.7" customHeight="1">
      <c r="A3" s="36" t="s">
        <v>1</v>
      </c>
      <c r="B3" s="36" t="s">
        <v>2</v>
      </c>
      <c r="C3" s="36" t="s">
        <v>3</v>
      </c>
      <c r="D3" s="37" t="s">
        <v>4</v>
      </c>
      <c r="E3" s="37"/>
      <c r="F3" s="37"/>
      <c r="G3" s="37" t="s">
        <v>5</v>
      </c>
      <c r="H3" s="37" t="s">
        <v>6</v>
      </c>
      <c r="I3" s="37" t="s">
        <v>7</v>
      </c>
    </row>
    <row r="4" spans="1:9" ht="58.65" customHeight="1">
      <c r="A4" s="36"/>
      <c r="B4" s="36"/>
      <c r="C4" s="36"/>
      <c r="D4" s="1" t="s">
        <v>8</v>
      </c>
      <c r="E4" s="1" t="s">
        <v>9</v>
      </c>
      <c r="F4" s="1" t="s">
        <v>10</v>
      </c>
      <c r="G4" s="37"/>
      <c r="H4" s="37"/>
      <c r="I4" s="37"/>
    </row>
    <row r="5" spans="1:9" ht="31.2">
      <c r="A5" s="2" t="s">
        <v>12</v>
      </c>
      <c r="B5" s="5" t="s">
        <v>111</v>
      </c>
      <c r="C5" s="2" t="s">
        <v>40</v>
      </c>
      <c r="D5" s="2">
        <v>3.18</v>
      </c>
      <c r="E5" s="2">
        <v>3.89</v>
      </c>
      <c r="F5" s="2">
        <v>26.38</v>
      </c>
      <c r="G5" s="4">
        <v>153</v>
      </c>
      <c r="H5" s="2">
        <v>0</v>
      </c>
      <c r="I5" s="2">
        <v>199</v>
      </c>
    </row>
    <row r="6" spans="1:9" ht="15.6">
      <c r="A6" s="2"/>
      <c r="B6" s="3" t="s">
        <v>58</v>
      </c>
      <c r="C6" s="3">
        <v>180</v>
      </c>
      <c r="D6" s="2">
        <v>2.65</v>
      </c>
      <c r="E6" s="2">
        <v>2.33</v>
      </c>
      <c r="F6" s="2">
        <v>11.31</v>
      </c>
      <c r="G6" s="4">
        <v>77</v>
      </c>
      <c r="H6" s="2">
        <v>0.19</v>
      </c>
      <c r="I6" s="2">
        <v>413</v>
      </c>
    </row>
    <row r="7" spans="1:9" ht="31.2">
      <c r="A7" s="2"/>
      <c r="B7" s="5" t="s">
        <v>59</v>
      </c>
      <c r="C7" s="14" t="s">
        <v>43</v>
      </c>
      <c r="D7" s="3">
        <v>2.41</v>
      </c>
      <c r="E7" s="2">
        <v>3.92</v>
      </c>
      <c r="F7" s="2">
        <v>14.55</v>
      </c>
      <c r="G7" s="4">
        <v>104</v>
      </c>
      <c r="H7" s="2">
        <v>0</v>
      </c>
      <c r="I7" s="2">
        <v>1</v>
      </c>
    </row>
    <row r="8" spans="1:9" ht="15.6" hidden="1">
      <c r="A8" s="2"/>
      <c r="B8" s="3"/>
      <c r="C8" s="3"/>
      <c r="D8" s="3"/>
      <c r="E8" s="2"/>
      <c r="F8" s="2"/>
      <c r="G8" s="4"/>
      <c r="H8" s="2"/>
      <c r="I8" s="2"/>
    </row>
    <row r="9" spans="1:9" ht="15.6">
      <c r="A9" s="6" t="s">
        <v>20</v>
      </c>
      <c r="B9" s="7"/>
      <c r="C9" s="6"/>
      <c r="D9" s="7">
        <f>D5+D6+D7+D8</f>
        <v>8.24</v>
      </c>
      <c r="E9" s="7">
        <f>E5+E6+E7+E8</f>
        <v>10.14</v>
      </c>
      <c r="F9" s="7">
        <f>F5+F6+F7+F8</f>
        <v>52.239999999999995</v>
      </c>
      <c r="G9" s="7">
        <f>G5+G6+G7+G8</f>
        <v>334</v>
      </c>
      <c r="H9" s="7">
        <f>H5+H6+H7+H8</f>
        <v>0.19</v>
      </c>
      <c r="I9" s="6"/>
    </row>
    <row r="10" spans="1:9" ht="31.2">
      <c r="A10" s="8" t="s">
        <v>21</v>
      </c>
      <c r="B10" s="3" t="s">
        <v>60</v>
      </c>
      <c r="C10" s="2">
        <v>100</v>
      </c>
      <c r="D10" s="2">
        <v>0.9</v>
      </c>
      <c r="E10" s="2">
        <v>0.2</v>
      </c>
      <c r="F10" s="2">
        <v>8.1</v>
      </c>
      <c r="G10" s="4">
        <v>3.6</v>
      </c>
      <c r="H10" s="2">
        <v>60</v>
      </c>
      <c r="I10" s="2"/>
    </row>
    <row r="11" spans="1:9" ht="15.6">
      <c r="A11" s="2"/>
      <c r="B11" s="3"/>
      <c r="C11" s="2"/>
      <c r="D11" s="3"/>
      <c r="E11" s="2"/>
      <c r="F11" s="2"/>
      <c r="G11" s="4"/>
      <c r="H11" s="2"/>
      <c r="I11" s="2"/>
    </row>
    <row r="12" spans="1:9" ht="46.8">
      <c r="A12" s="2" t="s">
        <v>23</v>
      </c>
      <c r="B12" s="5" t="s">
        <v>112</v>
      </c>
      <c r="C12" s="3" t="s">
        <v>62</v>
      </c>
      <c r="D12" s="2">
        <v>6.64</v>
      </c>
      <c r="E12" s="2">
        <v>5.18</v>
      </c>
      <c r="F12" s="2">
        <v>15.44</v>
      </c>
      <c r="G12" s="4">
        <v>135</v>
      </c>
      <c r="H12" s="2">
        <v>11.2</v>
      </c>
      <c r="I12" s="3" t="s">
        <v>113</v>
      </c>
    </row>
    <row r="13" spans="1:9" ht="46.8">
      <c r="A13" s="2"/>
      <c r="B13" s="5" t="s">
        <v>114</v>
      </c>
      <c r="C13" s="3" t="s">
        <v>15</v>
      </c>
      <c r="D13" s="2">
        <v>5.6</v>
      </c>
      <c r="E13" s="2">
        <v>4.5</v>
      </c>
      <c r="F13" s="2">
        <v>26.4</v>
      </c>
      <c r="G13" s="4">
        <v>168.45</v>
      </c>
      <c r="H13" s="2">
        <v>0</v>
      </c>
      <c r="I13" s="2">
        <v>335</v>
      </c>
    </row>
    <row r="14" spans="1:9" ht="31.2">
      <c r="A14" s="2"/>
      <c r="B14" s="5" t="s">
        <v>115</v>
      </c>
      <c r="C14" s="3">
        <v>100</v>
      </c>
      <c r="D14" s="3">
        <v>14.55</v>
      </c>
      <c r="E14" s="2">
        <v>16.79</v>
      </c>
      <c r="F14" s="2">
        <v>2.89</v>
      </c>
      <c r="G14" s="4">
        <v>221</v>
      </c>
      <c r="H14" s="2">
        <v>0.92</v>
      </c>
      <c r="I14" s="2">
        <v>260</v>
      </c>
    </row>
    <row r="15" spans="1:9" ht="31.2">
      <c r="A15" s="2"/>
      <c r="B15" s="5" t="s">
        <v>50</v>
      </c>
      <c r="C15" s="2">
        <v>180</v>
      </c>
      <c r="D15" s="2">
        <v>0.14000000000000001</v>
      </c>
      <c r="E15" s="2">
        <v>0.14000000000000001</v>
      </c>
      <c r="F15" s="2">
        <v>21.49</v>
      </c>
      <c r="G15" s="4">
        <v>87.84</v>
      </c>
      <c r="H15" s="2">
        <v>1.55</v>
      </c>
      <c r="I15" s="2">
        <v>390</v>
      </c>
    </row>
    <row r="16" spans="1:9" ht="15.6">
      <c r="A16" s="2"/>
      <c r="B16" s="3" t="s">
        <v>30</v>
      </c>
      <c r="C16" s="2">
        <v>40</v>
      </c>
      <c r="D16" s="2">
        <v>2.64</v>
      </c>
      <c r="E16" s="2">
        <v>0.48</v>
      </c>
      <c r="F16" s="2">
        <v>13.36</v>
      </c>
      <c r="G16" s="4">
        <v>69.599999999999994</v>
      </c>
      <c r="H16" s="2">
        <v>0</v>
      </c>
      <c r="I16" s="2" t="s">
        <v>19</v>
      </c>
    </row>
    <row r="17" spans="1:9" ht="15.6">
      <c r="A17" s="2"/>
      <c r="B17" s="3" t="s">
        <v>31</v>
      </c>
      <c r="C17" s="2">
        <v>20</v>
      </c>
      <c r="D17" s="2">
        <v>1.58</v>
      </c>
      <c r="E17" s="2">
        <v>0.2</v>
      </c>
      <c r="F17" s="2">
        <v>6.66</v>
      </c>
      <c r="G17" s="4">
        <v>47.33</v>
      </c>
      <c r="H17" s="2">
        <v>0</v>
      </c>
      <c r="I17" s="2" t="s">
        <v>19</v>
      </c>
    </row>
    <row r="18" spans="1:9" ht="15.6" hidden="1">
      <c r="A18" s="2"/>
      <c r="B18" s="3"/>
      <c r="C18" s="2"/>
      <c r="D18" s="2"/>
      <c r="E18" s="2"/>
      <c r="F18" s="2"/>
      <c r="G18" s="4"/>
      <c r="H18" s="2"/>
      <c r="I18" s="2"/>
    </row>
    <row r="19" spans="1:9" ht="15.6">
      <c r="A19" s="6" t="s">
        <v>20</v>
      </c>
      <c r="B19" s="6"/>
      <c r="C19" s="6"/>
      <c r="D19" s="6">
        <f>D12+D13+D14+D15+D16+D17+D18</f>
        <v>31.15</v>
      </c>
      <c r="E19" s="6">
        <f>E12+E13+E14+E15+E16+E17+E18</f>
        <v>27.29</v>
      </c>
      <c r="F19" s="6">
        <f>F12+F13+F14+F15+F16+F17+F18</f>
        <v>86.24</v>
      </c>
      <c r="G19" s="6">
        <f>G12+G13+G14+G15+G16+G17+G18</f>
        <v>729.22000000000014</v>
      </c>
      <c r="H19" s="6">
        <f>H12+H13+H14+H15+H16+H17+H18</f>
        <v>13.67</v>
      </c>
      <c r="I19" s="6"/>
    </row>
    <row r="20" spans="1:9" ht="31.2">
      <c r="A20" s="8" t="s">
        <v>32</v>
      </c>
      <c r="B20" s="3" t="s">
        <v>116</v>
      </c>
      <c r="C20" s="2">
        <v>60</v>
      </c>
      <c r="D20" s="2">
        <v>0.81</v>
      </c>
      <c r="E20" s="2">
        <v>3.7</v>
      </c>
      <c r="F20" s="2">
        <v>5.0599999999999996</v>
      </c>
      <c r="G20" s="4">
        <v>56.88</v>
      </c>
      <c r="H20" s="2">
        <v>6.15</v>
      </c>
      <c r="I20" s="2">
        <v>46</v>
      </c>
    </row>
    <row r="21" spans="1:9" ht="15.6">
      <c r="A21" s="2"/>
      <c r="B21" s="3" t="s">
        <v>117</v>
      </c>
      <c r="C21" s="2">
        <v>80</v>
      </c>
      <c r="D21" s="2">
        <v>7.52</v>
      </c>
      <c r="E21" s="2">
        <v>13.46</v>
      </c>
      <c r="F21" s="2">
        <v>1.51</v>
      </c>
      <c r="G21" s="4">
        <v>157</v>
      </c>
      <c r="H21" s="2">
        <v>0.15</v>
      </c>
      <c r="I21" s="2">
        <v>229</v>
      </c>
    </row>
    <row r="22" spans="1:9" ht="31.2">
      <c r="A22" s="2"/>
      <c r="B22" s="5" t="s">
        <v>68</v>
      </c>
      <c r="C22" s="2">
        <v>180</v>
      </c>
      <c r="D22" s="2">
        <v>0.61</v>
      </c>
      <c r="E22" s="2">
        <v>0.25</v>
      </c>
      <c r="F22" s="2">
        <v>18.670000000000002</v>
      </c>
      <c r="G22" s="4">
        <v>79</v>
      </c>
      <c r="H22" s="2">
        <v>90</v>
      </c>
      <c r="I22" s="2">
        <v>417</v>
      </c>
    </row>
    <row r="23" spans="1:9" ht="15.6">
      <c r="A23" s="2"/>
      <c r="B23" s="3" t="s">
        <v>31</v>
      </c>
      <c r="C23" s="2">
        <v>20</v>
      </c>
      <c r="D23" s="2">
        <v>1.58</v>
      </c>
      <c r="E23" s="2">
        <v>0.2</v>
      </c>
      <c r="F23" s="2">
        <v>9.66</v>
      </c>
      <c r="G23" s="4">
        <v>47.33</v>
      </c>
      <c r="H23" s="2">
        <v>0</v>
      </c>
      <c r="I23" s="2" t="s">
        <v>19</v>
      </c>
    </row>
    <row r="24" spans="1:9" ht="15.6">
      <c r="A24" s="6" t="s">
        <v>20</v>
      </c>
      <c r="B24" s="6"/>
      <c r="C24" s="6"/>
      <c r="D24" s="6">
        <f>D20+D21+D22+D23</f>
        <v>10.52</v>
      </c>
      <c r="E24" s="6">
        <f>E20+E21+E22+E23</f>
        <v>17.61</v>
      </c>
      <c r="F24" s="6">
        <f>F20+F21+F22+F23</f>
        <v>34.900000000000006</v>
      </c>
      <c r="G24" s="6">
        <f>G20+G21+G22+G23</f>
        <v>340.21</v>
      </c>
      <c r="H24" s="6">
        <f>H20+H21+H22+H23</f>
        <v>96.3</v>
      </c>
      <c r="I24" s="6"/>
    </row>
    <row r="25" spans="1:9" ht="31.2">
      <c r="A25" s="26" t="s">
        <v>34</v>
      </c>
      <c r="B25" s="10"/>
      <c r="C25" s="10"/>
      <c r="D25" s="10">
        <f>D9+D10+D19+D24</f>
        <v>50.81</v>
      </c>
      <c r="E25" s="10">
        <f>E9+E10+E19+E24</f>
        <v>55.239999999999995</v>
      </c>
      <c r="F25" s="10">
        <f>F9+F10+F19+F24</f>
        <v>181.48</v>
      </c>
      <c r="G25" s="10">
        <f>G9+G10+G19+G24</f>
        <v>1407.0300000000002</v>
      </c>
      <c r="H25" s="10">
        <f>H9+H10+H19+H24</f>
        <v>170.16</v>
      </c>
      <c r="I25" s="10"/>
    </row>
    <row r="26" spans="1:9" ht="15.6">
      <c r="A26" s="27"/>
      <c r="B26" s="18"/>
      <c r="C26" s="18"/>
      <c r="D26" s="18"/>
      <c r="E26" s="18"/>
      <c r="F26" s="18"/>
      <c r="G26" s="18"/>
      <c r="H26" s="18"/>
      <c r="I26" s="18"/>
    </row>
    <row r="27" spans="1:9" ht="15.6">
      <c r="A27" s="27"/>
      <c r="B27" s="18"/>
      <c r="C27" s="18"/>
      <c r="D27" s="18"/>
      <c r="E27" s="18"/>
      <c r="F27" s="18"/>
      <c r="G27" s="18"/>
      <c r="H27" s="18"/>
      <c r="I27" s="18"/>
    </row>
    <row r="28" spans="1:9" ht="53.1" customHeight="1">
      <c r="A28" s="27"/>
      <c r="B28" s="18"/>
      <c r="C28" s="18"/>
      <c r="D28" s="18"/>
      <c r="E28" s="18"/>
      <c r="F28" s="18"/>
      <c r="G28" s="18"/>
      <c r="H28" s="18"/>
      <c r="I28" s="18"/>
    </row>
    <row r="29" spans="1:9" ht="79.8" customHeight="1">
      <c r="A29" s="35" t="s">
        <v>118</v>
      </c>
      <c r="B29" s="35"/>
      <c r="C29" s="35"/>
      <c r="D29" s="35"/>
      <c r="E29" s="35"/>
      <c r="F29" s="35"/>
      <c r="G29" s="35"/>
      <c r="H29" s="35"/>
      <c r="I29" s="35"/>
    </row>
    <row r="30" spans="1:9" ht="4.8" hidden="1" customHeight="1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17.7" customHeight="1">
      <c r="A31" s="36" t="s">
        <v>1</v>
      </c>
      <c r="B31" s="36" t="s">
        <v>2</v>
      </c>
      <c r="C31" s="36" t="s">
        <v>3</v>
      </c>
      <c r="D31" s="37" t="s">
        <v>4</v>
      </c>
      <c r="E31" s="37"/>
      <c r="F31" s="37"/>
      <c r="G31" s="37" t="s">
        <v>5</v>
      </c>
      <c r="H31" s="37" t="s">
        <v>6</v>
      </c>
      <c r="I31" s="37" t="s">
        <v>7</v>
      </c>
    </row>
    <row r="32" spans="1:9" ht="59.25" customHeight="1">
      <c r="A32" s="36"/>
      <c r="B32" s="36"/>
      <c r="C32" s="36"/>
      <c r="D32" s="1" t="s">
        <v>8</v>
      </c>
      <c r="E32" s="1" t="s">
        <v>9</v>
      </c>
      <c r="F32" s="1" t="s">
        <v>10</v>
      </c>
      <c r="G32" s="37"/>
      <c r="H32" s="37"/>
      <c r="I32" s="37"/>
    </row>
    <row r="33" spans="1:9" ht="31.2">
      <c r="A33" s="2" t="s">
        <v>12</v>
      </c>
      <c r="B33" s="5" t="s">
        <v>119</v>
      </c>
      <c r="C33" s="2" t="s">
        <v>80</v>
      </c>
      <c r="D33" s="2">
        <v>2.27</v>
      </c>
      <c r="E33" s="2">
        <v>2.77</v>
      </c>
      <c r="F33" s="2">
        <v>18.84</v>
      </c>
      <c r="G33" s="4">
        <v>109.28</v>
      </c>
      <c r="H33" s="2">
        <v>0</v>
      </c>
      <c r="I33" s="2">
        <v>199</v>
      </c>
    </row>
    <row r="34" spans="1:9" ht="15.6">
      <c r="A34" s="2"/>
      <c r="B34" s="3" t="s">
        <v>58</v>
      </c>
      <c r="C34" s="3">
        <v>150</v>
      </c>
      <c r="D34" s="2">
        <v>2.2000000000000002</v>
      </c>
      <c r="E34" s="2">
        <v>1.94</v>
      </c>
      <c r="F34" s="2">
        <v>9.42</v>
      </c>
      <c r="G34" s="4">
        <v>64.16</v>
      </c>
      <c r="H34" s="2">
        <v>0.99</v>
      </c>
      <c r="I34" s="2">
        <v>413</v>
      </c>
    </row>
    <row r="35" spans="1:9" ht="31.2">
      <c r="A35" s="2"/>
      <c r="B35" s="5" t="s">
        <v>59</v>
      </c>
      <c r="C35" s="3" t="s">
        <v>55</v>
      </c>
      <c r="D35" s="3">
        <v>1.62</v>
      </c>
      <c r="E35" s="2">
        <v>3.82</v>
      </c>
      <c r="F35" s="2">
        <v>9.73</v>
      </c>
      <c r="G35" s="4">
        <v>80.33</v>
      </c>
      <c r="H35" s="2">
        <v>0</v>
      </c>
      <c r="I35" s="2">
        <v>1</v>
      </c>
    </row>
    <row r="36" spans="1:9" ht="15.6" hidden="1">
      <c r="A36" s="2"/>
      <c r="B36" s="3"/>
      <c r="C36" s="3"/>
      <c r="D36" s="3"/>
      <c r="E36" s="2"/>
      <c r="F36" s="2"/>
      <c r="G36" s="4"/>
      <c r="H36" s="2"/>
      <c r="I36" s="2"/>
    </row>
    <row r="37" spans="1:9" ht="15.6">
      <c r="A37" s="6" t="s">
        <v>20</v>
      </c>
      <c r="B37" s="7"/>
      <c r="C37" s="6"/>
      <c r="D37" s="7">
        <f>D33+D34+D35+D36</f>
        <v>6.0900000000000007</v>
      </c>
      <c r="E37" s="7">
        <f>E33+E34+E35+E36</f>
        <v>8.5299999999999994</v>
      </c>
      <c r="F37" s="7">
        <f>F33+F34+F35+F36</f>
        <v>37.989999999999995</v>
      </c>
      <c r="G37" s="7">
        <f>G33+G34+G35+G36</f>
        <v>253.76999999999998</v>
      </c>
      <c r="H37" s="7">
        <f>H33+H34+H35+H36</f>
        <v>0.99</v>
      </c>
      <c r="I37" s="6"/>
    </row>
    <row r="38" spans="1:9" ht="31.2">
      <c r="A38" s="8" t="s">
        <v>21</v>
      </c>
      <c r="B38" s="3" t="s">
        <v>60</v>
      </c>
      <c r="C38" s="2">
        <v>100</v>
      </c>
      <c r="D38" s="2">
        <v>0.9</v>
      </c>
      <c r="E38" s="2">
        <v>0.2</v>
      </c>
      <c r="F38" s="2">
        <v>8.1</v>
      </c>
      <c r="G38" s="4">
        <v>3.6</v>
      </c>
      <c r="H38" s="2">
        <v>60</v>
      </c>
      <c r="I38" s="2"/>
    </row>
    <row r="39" spans="1:9" ht="15.6">
      <c r="A39" s="2"/>
      <c r="B39" s="3"/>
      <c r="C39" s="2"/>
      <c r="D39" s="3"/>
      <c r="E39" s="2"/>
      <c r="F39" s="2"/>
      <c r="G39" s="4"/>
      <c r="H39" s="2"/>
      <c r="I39" s="2"/>
    </row>
    <row r="40" spans="1:9" ht="46.8">
      <c r="A40" s="2" t="s">
        <v>23</v>
      </c>
      <c r="B40" s="5" t="s">
        <v>112</v>
      </c>
      <c r="C40" s="3" t="s">
        <v>70</v>
      </c>
      <c r="D40" s="2">
        <v>5.31</v>
      </c>
      <c r="E40" s="2">
        <v>4.1399999999999997</v>
      </c>
      <c r="F40" s="2">
        <v>12.35</v>
      </c>
      <c r="G40" s="4">
        <v>108</v>
      </c>
      <c r="H40" s="2">
        <v>8.9600000000000009</v>
      </c>
      <c r="I40" s="3" t="s">
        <v>113</v>
      </c>
    </row>
    <row r="41" spans="1:9" ht="46.8">
      <c r="A41" s="2"/>
      <c r="B41" s="5" t="s">
        <v>114</v>
      </c>
      <c r="C41" s="3" t="s">
        <v>37</v>
      </c>
      <c r="D41" s="2">
        <v>4.4800000000000004</v>
      </c>
      <c r="E41" s="2">
        <v>4.2</v>
      </c>
      <c r="F41" s="2">
        <v>21.12</v>
      </c>
      <c r="G41" s="4">
        <v>134.76</v>
      </c>
      <c r="H41" s="2">
        <v>0</v>
      </c>
      <c r="I41" s="2">
        <v>335</v>
      </c>
    </row>
    <row r="42" spans="1:9" ht="31.2">
      <c r="A42" s="2"/>
      <c r="B42" s="5" t="s">
        <v>115</v>
      </c>
      <c r="C42" s="3">
        <v>60</v>
      </c>
      <c r="D42" s="3">
        <v>8.73</v>
      </c>
      <c r="E42" s="2">
        <v>10.07</v>
      </c>
      <c r="F42" s="2">
        <v>1.73</v>
      </c>
      <c r="G42" s="4">
        <v>132.6</v>
      </c>
      <c r="H42" s="2">
        <v>0.55000000000000004</v>
      </c>
      <c r="I42" s="2">
        <v>260</v>
      </c>
    </row>
    <row r="43" spans="1:9" ht="31.2">
      <c r="A43" s="2"/>
      <c r="B43" s="5" t="s">
        <v>50</v>
      </c>
      <c r="C43" s="2">
        <v>150</v>
      </c>
      <c r="D43" s="2">
        <v>0.11</v>
      </c>
      <c r="E43" s="2">
        <v>0.11</v>
      </c>
      <c r="F43" s="2">
        <v>17.899999999999999</v>
      </c>
      <c r="G43" s="4">
        <v>73.2</v>
      </c>
      <c r="H43" s="2">
        <v>1.29</v>
      </c>
      <c r="I43" s="2">
        <v>390</v>
      </c>
    </row>
    <row r="44" spans="1:9" ht="15.6">
      <c r="A44" s="2"/>
      <c r="B44" s="3" t="s">
        <v>30</v>
      </c>
      <c r="C44" s="2">
        <v>30</v>
      </c>
      <c r="D44" s="2">
        <v>1.98</v>
      </c>
      <c r="E44" s="2">
        <v>0.36</v>
      </c>
      <c r="F44" s="2">
        <v>10.02</v>
      </c>
      <c r="G44" s="4">
        <v>52.2</v>
      </c>
      <c r="H44" s="2">
        <v>0</v>
      </c>
      <c r="I44" s="2" t="s">
        <v>19</v>
      </c>
    </row>
    <row r="45" spans="1:9" ht="15.6">
      <c r="A45" s="2"/>
      <c r="B45" s="3" t="s">
        <v>31</v>
      </c>
      <c r="C45" s="2">
        <v>15</v>
      </c>
      <c r="D45" s="2">
        <v>1.19</v>
      </c>
      <c r="E45" s="2">
        <v>0.15</v>
      </c>
      <c r="F45" s="2">
        <v>7.25</v>
      </c>
      <c r="G45" s="4">
        <v>35.49</v>
      </c>
      <c r="H45" s="2">
        <v>0</v>
      </c>
      <c r="I45" s="2" t="s">
        <v>19</v>
      </c>
    </row>
    <row r="46" spans="1:9" ht="15.6" hidden="1">
      <c r="A46" s="2"/>
      <c r="B46" s="3"/>
      <c r="C46" s="2"/>
      <c r="D46" s="2"/>
      <c r="E46" s="2"/>
      <c r="F46" s="2"/>
      <c r="G46" s="4"/>
      <c r="H46" s="2"/>
      <c r="I46" s="2"/>
    </row>
    <row r="47" spans="1:9" ht="15.6">
      <c r="A47" s="6" t="s">
        <v>20</v>
      </c>
      <c r="B47" s="6"/>
      <c r="C47" s="6"/>
      <c r="D47" s="6">
        <f>D40+D41+D42+D43+D44+D45+D46</f>
        <v>21.8</v>
      </c>
      <c r="E47" s="6">
        <f>E40+E41+E42+E43+E44+E45+E46</f>
        <v>19.029999999999998</v>
      </c>
      <c r="F47" s="6">
        <f>F40+F41+F42+F43+F44+F45+F46</f>
        <v>70.36999999999999</v>
      </c>
      <c r="G47" s="6">
        <f>G40+G41+G42+G43+G44+G45+G46</f>
        <v>536.25</v>
      </c>
      <c r="H47" s="6">
        <f>H40+H41+H42+H43+H44+H45+H46</f>
        <v>10.8</v>
      </c>
      <c r="I47" s="6"/>
    </row>
    <row r="48" spans="1:9" ht="28.2">
      <c r="A48" s="9" t="s">
        <v>32</v>
      </c>
      <c r="B48" s="3" t="s">
        <v>120</v>
      </c>
      <c r="C48" s="2">
        <v>40</v>
      </c>
      <c r="D48" s="2">
        <v>0.54</v>
      </c>
      <c r="E48" s="2">
        <v>2.46</v>
      </c>
      <c r="F48" s="2">
        <v>3.37</v>
      </c>
      <c r="G48" s="4">
        <v>37.92</v>
      </c>
      <c r="H48" s="2">
        <v>4.0999999999999996</v>
      </c>
      <c r="I48" s="2">
        <v>46</v>
      </c>
    </row>
    <row r="49" spans="1:9" ht="15.6">
      <c r="A49" s="2"/>
      <c r="B49" s="3" t="s">
        <v>121</v>
      </c>
      <c r="C49" s="2">
        <v>60</v>
      </c>
      <c r="D49" s="2">
        <v>5.64</v>
      </c>
      <c r="E49" s="2">
        <v>10.09</v>
      </c>
      <c r="F49" s="2">
        <v>1.1299999999999999</v>
      </c>
      <c r="G49" s="4">
        <v>117.75</v>
      </c>
      <c r="H49" s="2">
        <v>0.11</v>
      </c>
      <c r="I49" s="2">
        <v>229</v>
      </c>
    </row>
    <row r="50" spans="1:9" ht="31.2">
      <c r="A50" s="2"/>
      <c r="B50" s="5" t="s">
        <v>68</v>
      </c>
      <c r="C50" s="2">
        <v>150</v>
      </c>
      <c r="D50" s="2">
        <v>0.51</v>
      </c>
      <c r="E50" s="2">
        <v>0.21</v>
      </c>
      <c r="F50" s="2">
        <v>15.55</v>
      </c>
      <c r="G50" s="4">
        <v>65.83</v>
      </c>
      <c r="H50" s="2">
        <v>75</v>
      </c>
      <c r="I50" s="2">
        <v>417</v>
      </c>
    </row>
    <row r="51" spans="1:9" ht="15.6">
      <c r="A51" s="2"/>
      <c r="B51" s="3" t="s">
        <v>31</v>
      </c>
      <c r="C51" s="2">
        <v>15</v>
      </c>
      <c r="D51" s="2">
        <v>1.19</v>
      </c>
      <c r="E51" s="2">
        <v>0.15</v>
      </c>
      <c r="F51" s="2">
        <v>7.25</v>
      </c>
      <c r="G51" s="4">
        <v>35.49</v>
      </c>
      <c r="H51" s="2">
        <v>0</v>
      </c>
      <c r="I51" s="2" t="s">
        <v>19</v>
      </c>
    </row>
    <row r="52" spans="1:9" ht="15.6">
      <c r="A52" s="6" t="s">
        <v>20</v>
      </c>
      <c r="B52" s="6"/>
      <c r="C52" s="6"/>
      <c r="D52" s="6">
        <f>D48+D49+D50+D51</f>
        <v>7.879999999999999</v>
      </c>
      <c r="E52" s="6">
        <f>E48+E49+E50+E51</f>
        <v>12.910000000000002</v>
      </c>
      <c r="F52" s="6">
        <f>F48+F49+F50+F51</f>
        <v>27.3</v>
      </c>
      <c r="G52" s="6">
        <f>G48+G49+G50+G51</f>
        <v>256.99</v>
      </c>
      <c r="H52" s="6">
        <f>H48+H49+H50+H51</f>
        <v>79.209999999999994</v>
      </c>
      <c r="I52" s="6"/>
    </row>
    <row r="53" spans="1:9" ht="31.2">
      <c r="A53" s="17" t="s">
        <v>34</v>
      </c>
      <c r="B53" s="13"/>
      <c r="C53" s="13"/>
      <c r="D53" s="13">
        <f>D37+D38+D47+D52</f>
        <v>36.67</v>
      </c>
      <c r="E53" s="13">
        <f>E37+E38+E47+E52</f>
        <v>40.67</v>
      </c>
      <c r="F53" s="13">
        <f>F37+F38+F47+F52</f>
        <v>143.76</v>
      </c>
      <c r="G53" s="13">
        <f>G37+G38+G47+G52</f>
        <v>1050.6100000000001</v>
      </c>
      <c r="H53" s="13">
        <f>H37+H38+H47+H52</f>
        <v>151</v>
      </c>
      <c r="I53" s="13"/>
    </row>
  </sheetData>
  <sheetProtection selectLockedCells="1" selectUnlockedCells="1"/>
  <mergeCells count="16">
    <mergeCell ref="A1:I2"/>
    <mergeCell ref="A3:A4"/>
    <mergeCell ref="B3:B4"/>
    <mergeCell ref="C3:C4"/>
    <mergeCell ref="D3:F3"/>
    <mergeCell ref="G3:G4"/>
    <mergeCell ref="H3:H4"/>
    <mergeCell ref="I3:I4"/>
    <mergeCell ref="A29:I30"/>
    <mergeCell ref="A31:A32"/>
    <mergeCell ref="B31:B32"/>
    <mergeCell ref="C31:C32"/>
    <mergeCell ref="D31:F31"/>
    <mergeCell ref="G31:G32"/>
    <mergeCell ref="H31:H32"/>
    <mergeCell ref="I31:I3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52"/>
  <sheetViews>
    <sheetView topLeftCell="A40" zoomScale="110" zoomScaleNormal="110" workbookViewId="0">
      <selection activeCell="I37" sqref="I37"/>
    </sheetView>
  </sheetViews>
  <sheetFormatPr defaultColWidth="11.5546875" defaultRowHeight="13.2"/>
  <cols>
    <col min="1" max="1" width="9.5546875" customWidth="1"/>
    <col min="2" max="2" width="23.44140625" customWidth="1"/>
    <col min="3" max="3" width="6.44140625" customWidth="1"/>
    <col min="4" max="4" width="7" customWidth="1"/>
    <col min="5" max="5" width="6.5546875" customWidth="1"/>
    <col min="6" max="6" width="6.88671875" customWidth="1"/>
    <col min="7" max="7" width="9.109375" customWidth="1"/>
    <col min="8" max="8" width="7.109375" customWidth="1"/>
    <col min="9" max="9" width="8.44140625" customWidth="1"/>
  </cols>
  <sheetData>
    <row r="1" spans="1:9">
      <c r="A1" s="38" t="s">
        <v>122</v>
      </c>
      <c r="B1" s="38"/>
      <c r="C1" s="38"/>
      <c r="D1" s="38"/>
      <c r="E1" s="38"/>
      <c r="F1" s="38"/>
      <c r="G1" s="38"/>
      <c r="H1" s="38"/>
      <c r="I1" s="38"/>
    </row>
    <row r="2" spans="1:9" ht="28.65" customHeight="1">
      <c r="A2" s="38"/>
      <c r="B2" s="38"/>
      <c r="C2" s="38"/>
      <c r="D2" s="38"/>
      <c r="E2" s="38"/>
      <c r="F2" s="38"/>
      <c r="G2" s="38"/>
      <c r="H2" s="38"/>
      <c r="I2" s="38"/>
    </row>
    <row r="3" spans="1:9" ht="17.7" customHeight="1">
      <c r="A3" s="36" t="s">
        <v>1</v>
      </c>
      <c r="B3" s="36" t="s">
        <v>2</v>
      </c>
      <c r="C3" s="36" t="s">
        <v>3</v>
      </c>
      <c r="D3" s="37" t="s">
        <v>4</v>
      </c>
      <c r="E3" s="37"/>
      <c r="F3" s="37"/>
      <c r="G3" s="37" t="s">
        <v>5</v>
      </c>
      <c r="H3" s="37" t="s">
        <v>6</v>
      </c>
      <c r="I3" s="37" t="s">
        <v>7</v>
      </c>
    </row>
    <row r="4" spans="1:9" ht="60.6" customHeight="1">
      <c r="A4" s="36"/>
      <c r="B4" s="36"/>
      <c r="C4" s="36"/>
      <c r="D4" s="1" t="s">
        <v>8</v>
      </c>
      <c r="E4" s="1" t="s">
        <v>9</v>
      </c>
      <c r="F4" s="1" t="s">
        <v>10</v>
      </c>
      <c r="G4" s="37"/>
      <c r="H4" s="37"/>
      <c r="I4" s="37"/>
    </row>
    <row r="5" spans="1:9" ht="31.2">
      <c r="A5" s="2" t="s">
        <v>12</v>
      </c>
      <c r="B5" s="5" t="s">
        <v>123</v>
      </c>
      <c r="C5" s="2" t="s">
        <v>40</v>
      </c>
      <c r="D5" s="2">
        <v>6.49</v>
      </c>
      <c r="E5" s="2">
        <v>10.8</v>
      </c>
      <c r="F5" s="2">
        <v>37.44</v>
      </c>
      <c r="G5" s="4">
        <v>288</v>
      </c>
      <c r="H5" s="2">
        <v>1.99</v>
      </c>
      <c r="I5" s="2">
        <v>188</v>
      </c>
    </row>
    <row r="6" spans="1:9" ht="31.2">
      <c r="A6" s="2"/>
      <c r="B6" s="5" t="s">
        <v>33</v>
      </c>
      <c r="C6" s="3">
        <v>180</v>
      </c>
      <c r="D6" s="2">
        <v>2.85</v>
      </c>
      <c r="E6" s="2">
        <v>2.41</v>
      </c>
      <c r="F6" s="2">
        <v>14.36</v>
      </c>
      <c r="G6" s="4">
        <v>91</v>
      </c>
      <c r="H6" s="2">
        <v>1.17</v>
      </c>
      <c r="I6" s="2">
        <v>414</v>
      </c>
    </row>
    <row r="7" spans="1:9" ht="31.2">
      <c r="A7" s="2"/>
      <c r="B7" s="5" t="s">
        <v>59</v>
      </c>
      <c r="C7" s="14" t="s">
        <v>43</v>
      </c>
      <c r="D7" s="3">
        <v>2.41</v>
      </c>
      <c r="E7" s="2">
        <v>3.92</v>
      </c>
      <c r="F7" s="2">
        <v>14.55</v>
      </c>
      <c r="G7" s="4">
        <v>104</v>
      </c>
      <c r="H7" s="2">
        <v>0</v>
      </c>
      <c r="I7" s="2">
        <v>1</v>
      </c>
    </row>
    <row r="8" spans="1:9" ht="15.6" hidden="1">
      <c r="A8" s="2"/>
      <c r="B8" s="3"/>
      <c r="C8" s="3"/>
      <c r="D8" s="3"/>
      <c r="E8" s="2"/>
      <c r="F8" s="2"/>
      <c r="G8" s="4"/>
      <c r="H8" s="2"/>
      <c r="I8" s="2"/>
    </row>
    <row r="9" spans="1:9" ht="15.6">
      <c r="A9" s="6" t="s">
        <v>20</v>
      </c>
      <c r="B9" s="7"/>
      <c r="C9" s="6"/>
      <c r="D9" s="7">
        <f>D5+D6+D7+D8</f>
        <v>11.75</v>
      </c>
      <c r="E9" s="7">
        <f>E5+E6+E7+E8</f>
        <v>17.130000000000003</v>
      </c>
      <c r="F9" s="7">
        <f>F5+F6+F7+F8</f>
        <v>66.349999999999994</v>
      </c>
      <c r="G9" s="7">
        <f>G5+G6+G7+G8</f>
        <v>483</v>
      </c>
      <c r="H9" s="7">
        <f>H5+H6+H7+H8</f>
        <v>3.16</v>
      </c>
      <c r="I9" s="6"/>
    </row>
    <row r="10" spans="1:9" ht="31.2">
      <c r="A10" s="8" t="s">
        <v>21</v>
      </c>
      <c r="B10" s="3" t="s">
        <v>175</v>
      </c>
      <c r="C10" s="2">
        <v>150</v>
      </c>
      <c r="D10" s="2">
        <v>4.3499999999999996</v>
      </c>
      <c r="E10" s="2">
        <v>3.75</v>
      </c>
      <c r="F10" s="2">
        <v>6.3</v>
      </c>
      <c r="G10" s="4">
        <v>76</v>
      </c>
      <c r="H10" s="2">
        <v>0.45</v>
      </c>
      <c r="I10" s="2" t="s">
        <v>159</v>
      </c>
    </row>
    <row r="11" spans="1:9" ht="15.6">
      <c r="A11" s="2"/>
      <c r="B11" s="3"/>
      <c r="C11" s="2"/>
      <c r="D11" s="3"/>
      <c r="E11" s="2"/>
      <c r="F11" s="2"/>
      <c r="G11" s="4"/>
      <c r="H11" s="2"/>
      <c r="I11" s="2"/>
    </row>
    <row r="12" spans="1:9" ht="31.2">
      <c r="A12" s="2" t="s">
        <v>23</v>
      </c>
      <c r="B12" s="5" t="s">
        <v>124</v>
      </c>
      <c r="C12" s="2">
        <v>250</v>
      </c>
      <c r="D12" s="2">
        <v>1.73</v>
      </c>
      <c r="E12" s="2">
        <v>4.91</v>
      </c>
      <c r="F12" s="2">
        <v>12.21</v>
      </c>
      <c r="G12" s="4">
        <v>100</v>
      </c>
      <c r="H12" s="2">
        <v>8.0399999999999991</v>
      </c>
      <c r="I12" s="2">
        <v>63</v>
      </c>
    </row>
    <row r="13" spans="1:9" ht="15.6">
      <c r="A13" s="2"/>
      <c r="B13" s="3" t="s">
        <v>46</v>
      </c>
      <c r="C13" s="3">
        <v>10</v>
      </c>
      <c r="D13" s="2">
        <v>0.26</v>
      </c>
      <c r="E13" s="2">
        <v>1.5</v>
      </c>
      <c r="F13" s="2">
        <v>0.36</v>
      </c>
      <c r="G13" s="4">
        <v>16</v>
      </c>
      <c r="H13" s="2">
        <v>0.04</v>
      </c>
      <c r="I13" s="2"/>
    </row>
    <row r="14" spans="1:9" ht="15.6">
      <c r="A14" s="2"/>
      <c r="B14" s="3" t="s">
        <v>125</v>
      </c>
      <c r="C14" s="2">
        <v>150</v>
      </c>
      <c r="D14" s="3">
        <v>3.06</v>
      </c>
      <c r="E14" s="2">
        <v>4.8</v>
      </c>
      <c r="F14" s="2">
        <v>20.399999999999999</v>
      </c>
      <c r="G14" s="4">
        <v>137.25</v>
      </c>
      <c r="H14" s="2">
        <v>18.600000000000001</v>
      </c>
      <c r="I14" s="2">
        <v>339</v>
      </c>
    </row>
    <row r="15" spans="1:9" ht="31.2">
      <c r="A15" s="2"/>
      <c r="B15" s="5" t="s">
        <v>126</v>
      </c>
      <c r="C15" s="2">
        <v>80</v>
      </c>
      <c r="D15" s="2">
        <v>8.7799999999999994</v>
      </c>
      <c r="E15" s="2">
        <v>4.09</v>
      </c>
      <c r="F15" s="2">
        <v>3.45</v>
      </c>
      <c r="G15" s="4">
        <v>86</v>
      </c>
      <c r="H15" s="2">
        <v>1.31</v>
      </c>
      <c r="I15" s="2">
        <v>267</v>
      </c>
    </row>
    <row r="16" spans="1:9" ht="31.2">
      <c r="A16" s="2"/>
      <c r="B16" s="5" t="s">
        <v>90</v>
      </c>
      <c r="C16" s="2">
        <v>180</v>
      </c>
      <c r="D16" s="2">
        <v>0.39</v>
      </c>
      <c r="E16" s="2">
        <v>0.1</v>
      </c>
      <c r="F16" s="2">
        <v>24.99</v>
      </c>
      <c r="G16" s="4">
        <v>101.7</v>
      </c>
      <c r="H16" s="2">
        <v>0.36</v>
      </c>
      <c r="I16" s="2">
        <v>394</v>
      </c>
    </row>
    <row r="17" spans="1:9" ht="15.6">
      <c r="A17" s="2"/>
      <c r="B17" s="3" t="s">
        <v>31</v>
      </c>
      <c r="C17" s="2">
        <v>20</v>
      </c>
      <c r="D17" s="2">
        <v>1.58</v>
      </c>
      <c r="E17" s="2">
        <v>0.2</v>
      </c>
      <c r="F17" s="2">
        <v>9.66</v>
      </c>
      <c r="G17" s="4">
        <v>47.33</v>
      </c>
      <c r="H17" s="2">
        <v>0</v>
      </c>
      <c r="I17" s="2" t="s">
        <v>19</v>
      </c>
    </row>
    <row r="18" spans="1:9" ht="15.6">
      <c r="A18" s="2"/>
      <c r="B18" s="3" t="s">
        <v>30</v>
      </c>
      <c r="C18" s="2">
        <v>40</v>
      </c>
      <c r="D18" s="2">
        <v>2.64</v>
      </c>
      <c r="E18" s="2">
        <v>0.48</v>
      </c>
      <c r="F18" s="2">
        <v>13.36</v>
      </c>
      <c r="G18" s="4">
        <v>69.599999999999994</v>
      </c>
      <c r="H18" s="2">
        <v>0</v>
      </c>
      <c r="I18" s="2" t="s">
        <v>19</v>
      </c>
    </row>
    <row r="19" spans="1:9" ht="15.6">
      <c r="A19" s="6" t="s">
        <v>20</v>
      </c>
      <c r="B19" s="6"/>
      <c r="C19" s="6"/>
      <c r="D19" s="6">
        <f>D12+D13+D14+D15+D16+D17+D18</f>
        <v>18.439999999999998</v>
      </c>
      <c r="E19" s="6">
        <f>E12+E13+E14+E15+E16+E17+E18</f>
        <v>16.079999999999998</v>
      </c>
      <c r="F19" s="6">
        <f>F12+F13+F14+F15+F16+F17+F18</f>
        <v>84.429999999999993</v>
      </c>
      <c r="G19" s="6">
        <f>G12+G13+G14+G15+G16+G17+G18</f>
        <v>557.88</v>
      </c>
      <c r="H19" s="6">
        <f>H12+H13+H14+H15+H16+H17+H18</f>
        <v>28.349999999999998</v>
      </c>
      <c r="I19" s="6"/>
    </row>
    <row r="20" spans="1:9" ht="46.8">
      <c r="A20" s="8" t="s">
        <v>32</v>
      </c>
      <c r="B20" s="5" t="s">
        <v>127</v>
      </c>
      <c r="C20" s="2">
        <v>60</v>
      </c>
      <c r="D20" s="2">
        <v>1.8</v>
      </c>
      <c r="E20" s="2">
        <v>3.14</v>
      </c>
      <c r="F20" s="2">
        <v>5.86</v>
      </c>
      <c r="G20" s="4">
        <v>56.55</v>
      </c>
      <c r="H20" s="2">
        <v>9.4</v>
      </c>
      <c r="I20" s="2">
        <v>26</v>
      </c>
    </row>
    <row r="21" spans="1:9" ht="31.2">
      <c r="A21" s="2"/>
      <c r="B21" s="5" t="s">
        <v>128</v>
      </c>
      <c r="C21" s="3" t="s">
        <v>129</v>
      </c>
      <c r="D21" s="2">
        <v>10.91</v>
      </c>
      <c r="E21" s="2">
        <v>12.53</v>
      </c>
      <c r="F21" s="2">
        <v>13.79</v>
      </c>
      <c r="G21" s="4">
        <v>212</v>
      </c>
      <c r="H21" s="2">
        <v>0.61</v>
      </c>
      <c r="I21" s="3" t="s">
        <v>130</v>
      </c>
    </row>
    <row r="22" spans="1:9" ht="15.6">
      <c r="A22" s="2"/>
      <c r="B22" s="3" t="s">
        <v>53</v>
      </c>
      <c r="C22" s="2">
        <v>180</v>
      </c>
      <c r="D22" s="2">
        <v>0.9</v>
      </c>
      <c r="E22" s="2">
        <v>0</v>
      </c>
      <c r="F22" s="2">
        <v>18.18</v>
      </c>
      <c r="G22" s="4">
        <v>76</v>
      </c>
      <c r="H22" s="2">
        <v>3.6</v>
      </c>
      <c r="I22" s="2">
        <v>418</v>
      </c>
    </row>
    <row r="23" spans="1:9" ht="15.6">
      <c r="A23" s="2"/>
      <c r="B23" s="3" t="s">
        <v>31</v>
      </c>
      <c r="C23" s="2">
        <v>20</v>
      </c>
      <c r="D23" s="2">
        <v>1.58</v>
      </c>
      <c r="E23" s="2">
        <v>0.2</v>
      </c>
      <c r="F23" s="2">
        <v>9.66</v>
      </c>
      <c r="G23" s="4">
        <v>47.33</v>
      </c>
      <c r="H23" s="2">
        <v>0</v>
      </c>
      <c r="I23" s="2" t="s">
        <v>19</v>
      </c>
    </row>
    <row r="24" spans="1:9" ht="15.6">
      <c r="A24" s="6" t="s">
        <v>20</v>
      </c>
      <c r="B24" s="6"/>
      <c r="C24" s="6"/>
      <c r="D24" s="6">
        <f>D20+D21+D22+D23</f>
        <v>15.190000000000001</v>
      </c>
      <c r="E24" s="6">
        <f>E20+E21+E22+E23</f>
        <v>15.87</v>
      </c>
      <c r="F24" s="6">
        <f>F20+F21+F22+F23</f>
        <v>47.489999999999995</v>
      </c>
      <c r="G24" s="6">
        <f>G20+G21+G22+G23</f>
        <v>391.88</v>
      </c>
      <c r="H24" s="6">
        <f>H20+H21+H22+H23</f>
        <v>13.61</v>
      </c>
      <c r="I24" s="6"/>
    </row>
    <row r="25" spans="1:9" ht="31.2">
      <c r="A25" s="26" t="s">
        <v>34</v>
      </c>
      <c r="B25" s="10"/>
      <c r="C25" s="10"/>
      <c r="D25" s="10">
        <f>D9+D10+D19+D24</f>
        <v>49.730000000000004</v>
      </c>
      <c r="E25" s="10">
        <f>E9+E10+E19+E24</f>
        <v>52.83</v>
      </c>
      <c r="F25" s="10">
        <f>F9+F10+F19+F24</f>
        <v>204.57</v>
      </c>
      <c r="G25" s="10">
        <f>G9+G10+G19+G24</f>
        <v>1508.7600000000002</v>
      </c>
      <c r="H25" s="10">
        <f>H9+H10+H19+H24</f>
        <v>45.569999999999993</v>
      </c>
      <c r="I25" s="10"/>
    </row>
    <row r="26" spans="1:9" ht="15.6">
      <c r="A26" s="27"/>
      <c r="B26" s="18"/>
      <c r="C26" s="18"/>
      <c r="D26" s="18"/>
      <c r="E26" s="18"/>
      <c r="F26" s="18"/>
      <c r="G26" s="18"/>
      <c r="H26" s="18"/>
      <c r="I26" s="18"/>
    </row>
    <row r="27" spans="1:9" ht="64.650000000000006" customHeight="1">
      <c r="A27" s="27"/>
      <c r="B27" s="18"/>
      <c r="C27" s="18"/>
      <c r="D27" s="18"/>
      <c r="E27" s="18"/>
      <c r="F27" s="18"/>
      <c r="G27" s="18"/>
      <c r="H27" s="18"/>
      <c r="I27" s="18"/>
    </row>
    <row r="28" spans="1:9" ht="38.4" customHeight="1">
      <c r="A28" s="35" t="s">
        <v>131</v>
      </c>
      <c r="B28" s="35"/>
      <c r="C28" s="35"/>
      <c r="D28" s="35"/>
      <c r="E28" s="35"/>
      <c r="F28" s="35"/>
      <c r="G28" s="35"/>
      <c r="H28" s="35"/>
      <c r="I28" s="35"/>
    </row>
    <row r="29" spans="1:9" ht="31.2" customHeight="1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17.7" customHeight="1">
      <c r="A30" s="36" t="s">
        <v>1</v>
      </c>
      <c r="B30" s="36" t="s">
        <v>2</v>
      </c>
      <c r="C30" s="36" t="s">
        <v>3</v>
      </c>
      <c r="D30" s="37" t="s">
        <v>4</v>
      </c>
      <c r="E30" s="37"/>
      <c r="F30" s="37"/>
      <c r="G30" s="37" t="s">
        <v>5</v>
      </c>
      <c r="H30" s="37" t="s">
        <v>6</v>
      </c>
      <c r="I30" s="37" t="s">
        <v>7</v>
      </c>
    </row>
    <row r="31" spans="1:9" ht="62.1" customHeight="1">
      <c r="A31" s="36"/>
      <c r="B31" s="36"/>
      <c r="C31" s="36"/>
      <c r="D31" s="1" t="s">
        <v>8</v>
      </c>
      <c r="E31" s="1" t="s">
        <v>9</v>
      </c>
      <c r="F31" s="1" t="s">
        <v>10</v>
      </c>
      <c r="G31" s="37"/>
      <c r="H31" s="37"/>
      <c r="I31" s="37"/>
    </row>
    <row r="32" spans="1:9" ht="31.2">
      <c r="A32" s="2" t="s">
        <v>12</v>
      </c>
      <c r="B32" s="5" t="s">
        <v>123</v>
      </c>
      <c r="C32" s="2">
        <v>150</v>
      </c>
      <c r="D32" s="2">
        <v>3.28</v>
      </c>
      <c r="E32" s="2">
        <v>7.9</v>
      </c>
      <c r="F32" s="2">
        <v>27.39</v>
      </c>
      <c r="G32" s="4">
        <v>110.73</v>
      </c>
      <c r="H32" s="2">
        <v>1.46</v>
      </c>
      <c r="I32" s="2">
        <v>188</v>
      </c>
    </row>
    <row r="33" spans="1:9" ht="31.2">
      <c r="A33" s="2"/>
      <c r="B33" s="5" t="s">
        <v>33</v>
      </c>
      <c r="C33" s="3">
        <v>150</v>
      </c>
      <c r="D33" s="2">
        <v>2.38</v>
      </c>
      <c r="E33" s="2">
        <v>2</v>
      </c>
      <c r="F33" s="2">
        <v>11.96</v>
      </c>
      <c r="G33" s="4">
        <v>75.83</v>
      </c>
      <c r="H33" s="2">
        <v>0.98</v>
      </c>
      <c r="I33" s="2">
        <v>414</v>
      </c>
    </row>
    <row r="34" spans="1:9" ht="31.2">
      <c r="A34" s="2"/>
      <c r="B34" s="5" t="s">
        <v>59</v>
      </c>
      <c r="C34" s="3" t="s">
        <v>55</v>
      </c>
      <c r="D34" s="3">
        <v>1.62</v>
      </c>
      <c r="E34" s="2">
        <v>3.82</v>
      </c>
      <c r="F34" s="2">
        <v>9.73</v>
      </c>
      <c r="G34" s="4">
        <v>80.33</v>
      </c>
      <c r="H34" s="2">
        <v>0</v>
      </c>
      <c r="I34" s="2">
        <v>1</v>
      </c>
    </row>
    <row r="35" spans="1:9" ht="15.6" hidden="1">
      <c r="A35" s="2"/>
      <c r="B35" s="3"/>
      <c r="C35" s="3"/>
      <c r="D35" s="3"/>
      <c r="E35" s="2"/>
      <c r="F35" s="2"/>
      <c r="G35" s="4"/>
      <c r="H35" s="2"/>
      <c r="I35" s="2"/>
    </row>
    <row r="36" spans="1:9" ht="15.6">
      <c r="A36" s="6" t="s">
        <v>20</v>
      </c>
      <c r="B36" s="7"/>
      <c r="C36" s="6"/>
      <c r="D36" s="7">
        <f>D32+D33+D34+D35</f>
        <v>7.28</v>
      </c>
      <c r="E36" s="7">
        <f>E32+E33+E34+E35</f>
        <v>13.72</v>
      </c>
      <c r="F36" s="7">
        <f>F32+F33+F34+F35</f>
        <v>49.08</v>
      </c>
      <c r="G36" s="7">
        <f>G32+G33+G34+G35</f>
        <v>266.89</v>
      </c>
      <c r="H36" s="7">
        <f>H32+H33+H34+H35</f>
        <v>2.44</v>
      </c>
      <c r="I36" s="6"/>
    </row>
    <row r="37" spans="1:9" ht="31.2">
      <c r="A37" s="8" t="s">
        <v>21</v>
      </c>
      <c r="B37" s="3" t="s">
        <v>150</v>
      </c>
      <c r="C37" s="2">
        <v>100</v>
      </c>
      <c r="D37" s="2">
        <v>2.9</v>
      </c>
      <c r="E37" s="2">
        <v>2.5</v>
      </c>
      <c r="F37" s="2">
        <v>4.2</v>
      </c>
      <c r="G37" s="4">
        <v>50.66</v>
      </c>
      <c r="H37" s="2">
        <v>0.3</v>
      </c>
      <c r="I37" s="2">
        <v>420</v>
      </c>
    </row>
    <row r="38" spans="1:9" ht="15.6">
      <c r="A38" s="2"/>
      <c r="B38" s="3"/>
      <c r="C38" s="2"/>
      <c r="D38" s="3"/>
      <c r="E38" s="2"/>
      <c r="F38" s="2"/>
      <c r="G38" s="4"/>
      <c r="H38" s="2"/>
      <c r="I38" s="2"/>
    </row>
    <row r="39" spans="1:9" ht="31.2">
      <c r="A39" s="2" t="s">
        <v>23</v>
      </c>
      <c r="B39" s="5" t="s">
        <v>124</v>
      </c>
      <c r="C39" s="2">
        <v>200</v>
      </c>
      <c r="D39" s="2">
        <v>1.38</v>
      </c>
      <c r="E39" s="2">
        <v>3.92</v>
      </c>
      <c r="F39" s="2">
        <v>9.77</v>
      </c>
      <c r="G39" s="4">
        <v>80</v>
      </c>
      <c r="H39" s="2">
        <v>6.43</v>
      </c>
      <c r="I39" s="2">
        <v>63</v>
      </c>
    </row>
    <row r="40" spans="1:9" ht="15.6">
      <c r="A40" s="2"/>
      <c r="B40" s="3" t="s">
        <v>46</v>
      </c>
      <c r="C40" s="3">
        <v>8</v>
      </c>
      <c r="D40" s="2">
        <v>0.21</v>
      </c>
      <c r="E40" s="2">
        <v>1.2</v>
      </c>
      <c r="F40" s="2">
        <v>0.28999999999999998</v>
      </c>
      <c r="G40" s="4">
        <v>13</v>
      </c>
      <c r="H40" s="2">
        <v>0.03</v>
      </c>
      <c r="I40" s="2"/>
    </row>
    <row r="41" spans="1:9" ht="15.6">
      <c r="A41" s="2"/>
      <c r="B41" s="3" t="s">
        <v>132</v>
      </c>
      <c r="C41" s="2">
        <v>120</v>
      </c>
      <c r="D41" s="3">
        <v>2.4500000000000002</v>
      </c>
      <c r="E41" s="2">
        <v>3.84</v>
      </c>
      <c r="F41" s="2">
        <v>16.32</v>
      </c>
      <c r="G41" s="4">
        <v>109.8</v>
      </c>
      <c r="H41" s="2">
        <v>14.53</v>
      </c>
      <c r="I41" s="2">
        <v>339</v>
      </c>
    </row>
    <row r="42" spans="1:9" ht="31.2">
      <c r="A42" s="2"/>
      <c r="B42" s="5" t="s">
        <v>126</v>
      </c>
      <c r="C42" s="2">
        <v>60</v>
      </c>
      <c r="D42" s="2">
        <v>6.58</v>
      </c>
      <c r="E42" s="2">
        <v>3.07</v>
      </c>
      <c r="F42" s="2">
        <v>2.59</v>
      </c>
      <c r="G42" s="4">
        <v>64.5</v>
      </c>
      <c r="H42" s="2">
        <v>0.98</v>
      </c>
      <c r="I42" s="2">
        <v>267</v>
      </c>
    </row>
    <row r="43" spans="1:9" ht="31.2">
      <c r="A43" s="2"/>
      <c r="B43" s="5" t="s">
        <v>90</v>
      </c>
      <c r="C43" s="2">
        <v>150</v>
      </c>
      <c r="D43" s="2">
        <v>0.3</v>
      </c>
      <c r="E43" s="2">
        <v>0.08</v>
      </c>
      <c r="F43" s="2">
        <v>20.83</v>
      </c>
      <c r="G43" s="4">
        <v>84.75</v>
      </c>
      <c r="H43" s="2">
        <v>0.3</v>
      </c>
      <c r="I43" s="2">
        <v>394</v>
      </c>
    </row>
    <row r="44" spans="1:9" ht="15.6">
      <c r="A44" s="2"/>
      <c r="B44" s="3" t="s">
        <v>30</v>
      </c>
      <c r="C44" s="2">
        <v>30</v>
      </c>
      <c r="D44" s="2">
        <v>1.98</v>
      </c>
      <c r="E44" s="2">
        <v>0.36</v>
      </c>
      <c r="F44" s="2">
        <v>10.02</v>
      </c>
      <c r="G44" s="4">
        <v>52.2</v>
      </c>
      <c r="H44" s="2">
        <v>0</v>
      </c>
      <c r="I44" s="2" t="s">
        <v>19</v>
      </c>
    </row>
    <row r="45" spans="1:9" ht="15.6">
      <c r="A45" s="2"/>
      <c r="B45" s="3" t="s">
        <v>31</v>
      </c>
      <c r="C45" s="2">
        <v>15</v>
      </c>
      <c r="D45" s="2">
        <v>1.19</v>
      </c>
      <c r="E45" s="2">
        <v>0.15</v>
      </c>
      <c r="F45" s="2">
        <v>7.25</v>
      </c>
      <c r="G45" s="4">
        <v>35.49</v>
      </c>
      <c r="H45" s="2">
        <v>0</v>
      </c>
      <c r="I45" s="2" t="s">
        <v>19</v>
      </c>
    </row>
    <row r="46" spans="1:9" ht="15.6">
      <c r="A46" s="6" t="s">
        <v>20</v>
      </c>
      <c r="B46" s="6"/>
      <c r="C46" s="6"/>
      <c r="D46" s="6">
        <f>D39+D40+D41+D42+D43+D44+D45</f>
        <v>14.090000000000002</v>
      </c>
      <c r="E46" s="6">
        <f>E39+E40+E41+E42+E43+E44+E45</f>
        <v>12.620000000000001</v>
      </c>
      <c r="F46" s="6">
        <f>F39+F40+F41+F42+F43+F44+F45</f>
        <v>67.069999999999993</v>
      </c>
      <c r="G46" s="6">
        <f>G39+G40+G41+G42+G43+G44+G45</f>
        <v>439.74</v>
      </c>
      <c r="H46" s="6">
        <f>H39+H40+H41+H42+H43+H44+H45</f>
        <v>22.27</v>
      </c>
      <c r="I46" s="6"/>
    </row>
    <row r="47" spans="1:9" ht="46.8">
      <c r="A47" s="8" t="s">
        <v>32</v>
      </c>
      <c r="B47" s="5" t="s">
        <v>127</v>
      </c>
      <c r="C47" s="2">
        <v>40</v>
      </c>
      <c r="D47" s="2">
        <v>1.2</v>
      </c>
      <c r="E47" s="2">
        <v>2.09</v>
      </c>
      <c r="F47" s="2">
        <v>3.91</v>
      </c>
      <c r="G47" s="4">
        <v>37.700000000000003</v>
      </c>
      <c r="H47" s="2">
        <v>6.26</v>
      </c>
      <c r="I47" s="2">
        <v>26</v>
      </c>
    </row>
    <row r="48" spans="1:9" ht="31.2">
      <c r="A48" s="2"/>
      <c r="B48" s="5" t="s">
        <v>128</v>
      </c>
      <c r="C48" s="3" t="s">
        <v>133</v>
      </c>
      <c r="D48" s="2">
        <v>8.18</v>
      </c>
      <c r="E48" s="2">
        <v>9.4</v>
      </c>
      <c r="F48" s="2">
        <v>10.34</v>
      </c>
      <c r="G48" s="4">
        <v>159</v>
      </c>
      <c r="H48" s="2">
        <v>0.46</v>
      </c>
      <c r="I48" s="3" t="s">
        <v>130</v>
      </c>
    </row>
    <row r="49" spans="1:9" ht="15.6">
      <c r="A49" s="2"/>
      <c r="B49" s="3" t="s">
        <v>53</v>
      </c>
      <c r="C49" s="2">
        <v>150</v>
      </c>
      <c r="D49" s="2">
        <v>0.75</v>
      </c>
      <c r="E49" s="2">
        <v>0</v>
      </c>
      <c r="F49" s="2">
        <v>15.15</v>
      </c>
      <c r="G49" s="4">
        <v>63.3</v>
      </c>
      <c r="H49" s="2">
        <v>3</v>
      </c>
      <c r="I49" s="2">
        <v>418</v>
      </c>
    </row>
    <row r="50" spans="1:9" ht="15.6">
      <c r="A50" s="2"/>
      <c r="B50" s="3" t="s">
        <v>31</v>
      </c>
      <c r="C50" s="2">
        <v>15</v>
      </c>
      <c r="D50" s="2">
        <v>1.19</v>
      </c>
      <c r="E50" s="2">
        <v>0.15</v>
      </c>
      <c r="F50" s="2">
        <v>7.25</v>
      </c>
      <c r="G50" s="4">
        <v>35.49</v>
      </c>
      <c r="H50" s="2">
        <v>0</v>
      </c>
      <c r="I50" s="2" t="s">
        <v>19</v>
      </c>
    </row>
    <row r="51" spans="1:9" ht="15.6">
      <c r="A51" s="6" t="s">
        <v>20</v>
      </c>
      <c r="B51" s="6"/>
      <c r="C51" s="6"/>
      <c r="D51" s="6">
        <f>D47+D48+D49+D50</f>
        <v>11.319999999999999</v>
      </c>
      <c r="E51" s="6">
        <f>E47+E48+E49+E50</f>
        <v>11.64</v>
      </c>
      <c r="F51" s="6">
        <f>F47+F48+F49+F50</f>
        <v>36.65</v>
      </c>
      <c r="G51" s="6">
        <f>G47+G48+G49+G50</f>
        <v>295.49</v>
      </c>
      <c r="H51" s="6">
        <f>H47+H48+H49+H50</f>
        <v>9.7199999999999989</v>
      </c>
      <c r="I51" s="6"/>
    </row>
    <row r="52" spans="1:9" ht="31.2">
      <c r="A52" s="17" t="s">
        <v>34</v>
      </c>
      <c r="B52" s="13"/>
      <c r="C52" s="13"/>
      <c r="D52" s="13">
        <f>D36+D37+D46+D51</f>
        <v>35.590000000000003</v>
      </c>
      <c r="E52" s="13">
        <f>E36+E37+E46+E51</f>
        <v>40.480000000000004</v>
      </c>
      <c r="F52" s="13">
        <f>F36+F37+F46+F51</f>
        <v>157</v>
      </c>
      <c r="G52" s="13">
        <f>G36+G37+G46+G51</f>
        <v>1052.78</v>
      </c>
      <c r="H52" s="13">
        <f>H36+H37+H46+H51</f>
        <v>34.729999999999997</v>
      </c>
      <c r="I52" s="13"/>
    </row>
  </sheetData>
  <sheetProtection selectLockedCells="1" selectUnlockedCells="1"/>
  <mergeCells count="16">
    <mergeCell ref="A1:I2"/>
    <mergeCell ref="A3:A4"/>
    <mergeCell ref="B3:B4"/>
    <mergeCell ref="C3:C4"/>
    <mergeCell ref="D3:F3"/>
    <mergeCell ref="G3:G4"/>
    <mergeCell ref="H3:H4"/>
    <mergeCell ref="I3:I4"/>
    <mergeCell ref="A28:I29"/>
    <mergeCell ref="A30:A31"/>
    <mergeCell ref="B30:B31"/>
    <mergeCell ref="C30:C31"/>
    <mergeCell ref="D30:F30"/>
    <mergeCell ref="G30:G31"/>
    <mergeCell ref="H30:H31"/>
    <mergeCell ref="I30:I3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1272</TotalTime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 2</vt:lpstr>
      <vt:lpstr>день 3</vt:lpstr>
      <vt:lpstr>день 5</vt:lpstr>
      <vt:lpstr>день 4</vt:lpstr>
      <vt:lpstr>день 6</vt:lpstr>
      <vt:lpstr>день 7</vt:lpstr>
      <vt:lpstr>день 8</vt:lpstr>
      <vt:lpstr>день 9</vt:lpstr>
      <vt:lpstr>день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Acer</cp:lastModifiedBy>
  <cp:revision>115</cp:revision>
  <cp:lastPrinted>2024-05-31T08:58:33Z</cp:lastPrinted>
  <dcterms:created xsi:type="dcterms:W3CDTF">2009-04-16T08:32:48Z</dcterms:created>
  <dcterms:modified xsi:type="dcterms:W3CDTF">2024-09-13T08:34:49Z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